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385" yWindow="45" windowWidth="11325" windowHeight="6345" tabRatio="869" firstSheet="1" activeTab="2"/>
  </bookViews>
  <sheets>
    <sheet name="Tutoren" sheetId="1" r:id="rId1"/>
    <sheet name="Stundenzettel" sheetId="7" r:id="rId2"/>
    <sheet name="Plan_SW3" sheetId="36" r:id="rId3"/>
    <sheet name="Plan_SW4" sheetId="54" r:id="rId4"/>
    <sheet name="Plan_SW5" sheetId="37" r:id="rId5"/>
    <sheet name="Plan_SW6" sheetId="55" r:id="rId6"/>
    <sheet name="PlanSW7" sheetId="53" r:id="rId7"/>
    <sheet name="Plan_SW8 " sheetId="58" r:id="rId8"/>
    <sheet name="Plan_SW9  " sheetId="59" r:id="rId9"/>
    <sheet name="Plan_SW10  " sheetId="60" r:id="rId10"/>
    <sheet name="Plan_SW11" sheetId="61" r:id="rId11"/>
    <sheet name="Plan_SW12 " sheetId="62" r:id="rId12"/>
    <sheet name="Plan_SW13 " sheetId="63" r:id="rId13"/>
    <sheet name="Plan_SW14  " sheetId="64" r:id="rId14"/>
    <sheet name="Plan_SW15   " sheetId="65" r:id="rId15"/>
    <sheet name="Tabelle3" sheetId="3" r:id="rId16"/>
    <sheet name="Tabelle2" sheetId="66" r:id="rId17"/>
  </sheets>
  <definedNames>
    <definedName name="_xlnm.Print_Area" localSheetId="9">'Plan_SW10  '!$A$2:$F$16</definedName>
    <definedName name="_xlnm.Print_Area" localSheetId="10">Plan_SW11!$A$2:$F$16</definedName>
    <definedName name="_xlnm.Print_Area" localSheetId="11">'Plan_SW12 '!$A$2:$F$16</definedName>
    <definedName name="_xlnm.Print_Area" localSheetId="12">'Plan_SW13 '!$A$2:$F$16</definedName>
    <definedName name="_xlnm.Print_Area" localSheetId="13">'Plan_SW14  '!$A$2:$F$16</definedName>
    <definedName name="_xlnm.Print_Area" localSheetId="14">'Plan_SW15   '!$A$2:$F$16</definedName>
    <definedName name="_xlnm.Print_Area" localSheetId="2">Plan_SW3!$A$3:$F$17</definedName>
    <definedName name="_xlnm.Print_Area" localSheetId="3">Plan_SW4!$A$2:$F$16</definedName>
    <definedName name="_xlnm.Print_Area" localSheetId="4">Plan_SW5!$A$2:$F$16</definedName>
    <definedName name="_xlnm.Print_Area" localSheetId="5">Plan_SW6!$A$2:$F$16</definedName>
    <definedName name="_xlnm.Print_Area" localSheetId="7">'Plan_SW8 '!$A$2:$F$16</definedName>
    <definedName name="_xlnm.Print_Area" localSheetId="8">'Plan_SW9  '!$A$2:$F$16</definedName>
    <definedName name="_xlnm.Print_Area" localSheetId="1">Stundenzettel!$A$1:$K$49</definedName>
    <definedName name="_xlnm.Print_Area" localSheetId="0">Tutoren!$A$1:$L$22</definedName>
  </definedNames>
  <calcPr calcId="145621"/>
</workbook>
</file>

<file path=xl/calcChain.xml><?xml version="1.0" encoding="utf-8"?>
<calcChain xmlns="http://schemas.openxmlformats.org/spreadsheetml/2006/main">
  <c r="K20" i="1" l="1"/>
  <c r="D57" i="1" l="1"/>
  <c r="L20" i="1" l="1"/>
  <c r="D50" i="7" l="1"/>
  <c r="E50" i="7"/>
  <c r="F50" i="7"/>
  <c r="G50" i="7"/>
  <c r="H50" i="7"/>
  <c r="I50" i="7"/>
  <c r="J50" i="7"/>
  <c r="K50" i="7"/>
  <c r="C50" i="7"/>
</calcChain>
</file>

<file path=xl/comments1.xml><?xml version="1.0" encoding="utf-8"?>
<comments xmlns="http://schemas.openxmlformats.org/spreadsheetml/2006/main">
  <authors>
    <author>Rainer Gottschall</author>
  </authors>
  <commentList>
    <comment ref="I4" authorId="0">
      <text>
        <r>
          <rPr>
            <b/>
            <sz val="9"/>
            <color indexed="81"/>
            <rFont val="Tahoma"/>
            <family val="2"/>
          </rPr>
          <t>Rainer Gottschall:</t>
        </r>
        <r>
          <rPr>
            <sz val="9"/>
            <color indexed="81"/>
            <rFont val="Tahoma"/>
            <family val="2"/>
          </rPr>
          <t xml:space="preserve">
 4.11.
Hallo Herr Zeiser,
folgende Termine haben wir heute festgelegt:
Offenes LZ:
an folgenden Mittwochen von 15:30 - 17:00
  4.11.
11.11.
18.11.
 2.12.
 9.12.
16.12.
Kompaktkurse:  jeweils donnerstags 14:00 - 15:30 ?
Vektorrechnung 1                       3.12.
Vektorrechnung 2   (LGS)           10.12.
Vektorrechnung 3   (Matrizen)    17.12.
</t>
        </r>
      </text>
    </comment>
  </commentList>
</comments>
</file>

<file path=xl/sharedStrings.xml><?xml version="1.0" encoding="utf-8"?>
<sst xmlns="http://schemas.openxmlformats.org/spreadsheetml/2006/main" count="752" uniqueCount="304">
  <si>
    <t>Name</t>
  </si>
  <si>
    <t>Studiengang</t>
  </si>
  <si>
    <t>Email</t>
  </si>
  <si>
    <t>Telefon</t>
  </si>
  <si>
    <t>Peter Zeiser</t>
  </si>
  <si>
    <t>Lehrauftrag</t>
  </si>
  <si>
    <t>info@lernwerkstatt-ortenau.info</t>
  </si>
  <si>
    <t>07851-6366075</t>
  </si>
  <si>
    <t>Mario Fritsch</t>
  </si>
  <si>
    <t>mfritsc1@stud.hs-offenburg.de</t>
  </si>
  <si>
    <t>pro Woche</t>
  </si>
  <si>
    <t>Backup</t>
  </si>
  <si>
    <t>Uhrzeit</t>
  </si>
  <si>
    <t>13:30-14:00 Uhr</t>
  </si>
  <si>
    <t>14:00-14:30 Uhr</t>
  </si>
  <si>
    <t>14:30-15:00 Uhr</t>
  </si>
  <si>
    <t>15:00-15:30 Uhr</t>
  </si>
  <si>
    <t>Mario</t>
  </si>
  <si>
    <t>15:30-16:00 Uhr</t>
  </si>
  <si>
    <t>16:00-16:30 Uhr</t>
  </si>
  <si>
    <t>16:30-17:00 Uhr</t>
  </si>
  <si>
    <t>MA3</t>
  </si>
  <si>
    <t>Datum</t>
  </si>
  <si>
    <t>gesamt</t>
  </si>
  <si>
    <t>Martin Burkart</t>
  </si>
  <si>
    <t>MME (10)</t>
  </si>
  <si>
    <t>mburkart@stud.hs-offenburg.de</t>
  </si>
  <si>
    <t>Martin</t>
  </si>
  <si>
    <t>Einsatz</t>
  </si>
  <si>
    <t>Informatiksprechstunden</t>
  </si>
  <si>
    <t>Vertrag-Status</t>
  </si>
  <si>
    <t>Gengenbach</t>
  </si>
  <si>
    <t>pro Monat, vertraglich</t>
  </si>
  <si>
    <t>pro Woche (zum Addieren)</t>
  </si>
  <si>
    <t>7</t>
  </si>
  <si>
    <t>Fachsprechstunden</t>
  </si>
  <si>
    <t>Gesamt laut Vertrag</t>
  </si>
  <si>
    <t>WIN</t>
  </si>
  <si>
    <t>19</t>
  </si>
  <si>
    <t>39</t>
  </si>
  <si>
    <t>letztes semester</t>
  </si>
  <si>
    <t>engelhardt</t>
  </si>
  <si>
    <t xml:space="preserve">33 </t>
  </si>
  <si>
    <t>41</t>
  </si>
  <si>
    <t>busch</t>
  </si>
  <si>
    <t>33</t>
  </si>
  <si>
    <t>zoubkoff</t>
  </si>
  <si>
    <t>36</t>
  </si>
  <si>
    <t>54</t>
  </si>
  <si>
    <t>grimm-strele</t>
  </si>
  <si>
    <t>fritsch</t>
  </si>
  <si>
    <t>142</t>
  </si>
  <si>
    <t>12</t>
  </si>
  <si>
    <t>andisha</t>
  </si>
  <si>
    <t>104</t>
  </si>
  <si>
    <t>15</t>
  </si>
  <si>
    <t>stunden</t>
  </si>
  <si>
    <t>minuten</t>
  </si>
  <si>
    <t>zimmermann</t>
  </si>
  <si>
    <t>76</t>
  </si>
  <si>
    <t>37</t>
  </si>
  <si>
    <t>schmidt</t>
  </si>
  <si>
    <t>72</t>
  </si>
  <si>
    <t>62</t>
  </si>
  <si>
    <t>31</t>
  </si>
  <si>
    <t>götzinger</t>
  </si>
  <si>
    <t>jilg</t>
  </si>
  <si>
    <t>101</t>
  </si>
  <si>
    <t>10</t>
  </si>
  <si>
    <t>brucker</t>
  </si>
  <si>
    <t>45</t>
  </si>
  <si>
    <t>hug</t>
  </si>
  <si>
    <t>gagliardi</t>
  </si>
  <si>
    <t>103</t>
  </si>
  <si>
    <t>wolf</t>
  </si>
  <si>
    <t>78</t>
  </si>
  <si>
    <t>14</t>
  </si>
  <si>
    <t>6,35 h</t>
  </si>
  <si>
    <t>insg. 929 Stunden im SS 14</t>
  </si>
  <si>
    <t xml:space="preserve"> </t>
  </si>
  <si>
    <t>Stundensumme</t>
  </si>
  <si>
    <t>im WS 837 h</t>
  </si>
  <si>
    <t>Stundenzettel Lernzentrum</t>
  </si>
  <si>
    <t xml:space="preserve"> Liebe Tutoren und Tutorinnen, bitte Stundenzahl eintragen, die Ihr anwesend wart</t>
  </si>
  <si>
    <t>AI</t>
  </si>
  <si>
    <t>Huber, Alexandra</t>
  </si>
  <si>
    <t>Salomon Bessane</t>
  </si>
  <si>
    <t>MK2</t>
  </si>
  <si>
    <t>bessaneberos@yahoo.fr</t>
  </si>
  <si>
    <t>Alexandra</t>
  </si>
  <si>
    <t>Salomon</t>
  </si>
  <si>
    <t>Reiner Gottschall</t>
  </si>
  <si>
    <t>ZEB</t>
  </si>
  <si>
    <t>SW/KW</t>
  </si>
  <si>
    <t>2 (42)</t>
  </si>
  <si>
    <t>13.10.</t>
  </si>
  <si>
    <t>14.10.</t>
  </si>
  <si>
    <t>15.10.</t>
  </si>
  <si>
    <t>017631194431</t>
  </si>
  <si>
    <t>Vertragslaufzeit</t>
  </si>
  <si>
    <t>Isabel Böhringer</t>
  </si>
  <si>
    <t>MT</t>
  </si>
  <si>
    <t>Vanessa Hiltscher</t>
  </si>
  <si>
    <t>07225-919204</t>
  </si>
  <si>
    <t>Wi Mathematik</t>
  </si>
  <si>
    <t>Tom Mettenberg</t>
  </si>
  <si>
    <t>C Programmieren</t>
  </si>
  <si>
    <t>MI</t>
  </si>
  <si>
    <t xml:space="preserve">WI </t>
  </si>
  <si>
    <t>Ingenieur Mathematik</t>
  </si>
  <si>
    <t xml:space="preserve">Java Programmieren                                                      </t>
  </si>
  <si>
    <t xml:space="preserve">LZ </t>
  </si>
  <si>
    <t>Christian Merklinger</t>
  </si>
  <si>
    <t xml:space="preserve">       Duy Nguyen                                               </t>
  </si>
  <si>
    <t xml:space="preserve">                                     Tobias Gneuß                                                </t>
  </si>
  <si>
    <t>Michael Hoffmann</t>
  </si>
  <si>
    <t>iboehrin@stud.hs-offenburg.de</t>
  </si>
  <si>
    <t>tgneuss@stud.hs-offenburg.de</t>
  </si>
  <si>
    <t>dnguyen@stud.hs-offenburg.de</t>
  </si>
  <si>
    <t>tmettenb@stud.hs-offenburg.de</t>
  </si>
  <si>
    <t>cmerklin@stud.hs-offenburg.de</t>
  </si>
  <si>
    <t>vhiltsch@stud.hs-offenburg.de</t>
  </si>
  <si>
    <t>cwayand@stud.hs-offenburg.de</t>
  </si>
  <si>
    <t>21.10.</t>
  </si>
  <si>
    <t>22.10.</t>
  </si>
  <si>
    <t>27.10.</t>
  </si>
  <si>
    <t>28.10.</t>
  </si>
  <si>
    <t>Tom Mettnb</t>
  </si>
  <si>
    <t>C.Merkl</t>
  </si>
  <si>
    <t>Isabel Böhr</t>
  </si>
  <si>
    <t>1 (41)</t>
  </si>
  <si>
    <t>0(39+40)</t>
  </si>
  <si>
    <t>Bemerkung</t>
  </si>
  <si>
    <t>*: 4h davon für Mentorenprogramm</t>
  </si>
  <si>
    <t>mhoffman@stud.hs-offenburg.de</t>
  </si>
  <si>
    <t>017637404078</t>
  </si>
  <si>
    <t>0151-72695872</t>
  </si>
  <si>
    <t>017636753893</t>
  </si>
  <si>
    <t>Lernzentrum-Tutoren für SS16</t>
  </si>
  <si>
    <t>(): voraussichtlich</t>
  </si>
  <si>
    <t>(-1,5)</t>
  </si>
  <si>
    <t xml:space="preserve">                                                               Offenburg Lernzentrum</t>
  </si>
  <si>
    <t>(2-4)</t>
  </si>
  <si>
    <t>Carolin Wayand ?</t>
  </si>
  <si>
    <t>BW</t>
  </si>
  <si>
    <t>(2)</t>
  </si>
  <si>
    <t>SpS, KK: DGL,   BK</t>
  </si>
  <si>
    <t>SpS: Sprechstunden</t>
  </si>
  <si>
    <t>KK: Kompaktkurse</t>
  </si>
  <si>
    <t>TM SpS, Kurse</t>
  </si>
  <si>
    <t>SpS   KK: Ableitungen   Integrale  BK</t>
  </si>
  <si>
    <t>SpS</t>
  </si>
  <si>
    <t>SpS  KK: Ableitungen</t>
  </si>
  <si>
    <t>Jennifer Brucker</t>
  </si>
  <si>
    <t>Epp</t>
  </si>
  <si>
    <t>jbrucker@stud.hs-offenburg.de</t>
  </si>
  <si>
    <t>Programmieren</t>
  </si>
  <si>
    <t>ahuber4@stud.hs-offenburg.de</t>
  </si>
  <si>
    <t>Mario MME</t>
  </si>
  <si>
    <t xml:space="preserve">Mario MME                                </t>
  </si>
  <si>
    <t>Offenes Lernzentrum im  A 303</t>
  </si>
  <si>
    <t>Mario MME                                Kai MA</t>
  </si>
  <si>
    <t xml:space="preserve">Mario MME                                          Lialia EP                             </t>
  </si>
  <si>
    <t xml:space="preserve">Mario MME                                          Lialia EP               </t>
  </si>
  <si>
    <t>Mario MME                                   Lialia EP</t>
  </si>
  <si>
    <t>Mario MME                                      Lialia EP</t>
  </si>
  <si>
    <t>Mario MME                                    Lialia  EP</t>
  </si>
  <si>
    <t xml:space="preserve">    Mario MME                                                                 </t>
  </si>
  <si>
    <t xml:space="preserve">Jennifer Epp                                        Mario MME                                                           </t>
  </si>
  <si>
    <t xml:space="preserve">Jennifer Epp                                                          Mario MME                                                                                                                                             </t>
  </si>
  <si>
    <t xml:space="preserve">Jennifer   Epp                                Mario MME                                  </t>
  </si>
  <si>
    <t xml:space="preserve">Programmieren WIN(+), AI                  11:35 - 13:05 im A303                               (Yannik)                                                                   </t>
  </si>
  <si>
    <t xml:space="preserve">Mario MME                                       Lialia EP                    </t>
  </si>
  <si>
    <t xml:space="preserve">Offenes Lernzentrum im  A 302 </t>
  </si>
  <si>
    <t>Woche vom 31.10.-4.11.</t>
  </si>
  <si>
    <t>Montag
31.10.</t>
  </si>
  <si>
    <t>Dienstag
1.11.</t>
  </si>
  <si>
    <t>Feiertag</t>
  </si>
  <si>
    <t xml:space="preserve">Kompaktkurse                                     
</t>
  </si>
  <si>
    <t>Ableiten                                       14:00-15:30   im A110                                 (Jennifer)</t>
  </si>
  <si>
    <t>Mittwoch
2.11.</t>
  </si>
  <si>
    <t>Donnerstag                                         3.11.</t>
  </si>
  <si>
    <t>Freitag                               4.11.</t>
  </si>
  <si>
    <t>§=</t>
  </si>
  <si>
    <t>Ableiten                                14:00-15:30  im  A111                      (R. Gottschall)</t>
  </si>
  <si>
    <t>Montag
7.11.</t>
  </si>
  <si>
    <t>Dienstag
8.11.</t>
  </si>
  <si>
    <t>Mittwoch
9.11.</t>
  </si>
  <si>
    <t>Mario MME                                Kai MA                                                   Lukas  EI</t>
  </si>
  <si>
    <t>Mario MME                                        Lialia  EP</t>
  </si>
  <si>
    <t xml:space="preserve">Mario MME                           Lialia EP                                                        Salomon   MK                                            </t>
  </si>
  <si>
    <t xml:space="preserve">Mario MME                                         Salomon MK                           </t>
  </si>
  <si>
    <t xml:space="preserve">Mario MME                                                   Salomon MK                                    </t>
  </si>
  <si>
    <t xml:space="preserve">Kompaktkurse                  (normalerweise im A302)                                     
</t>
  </si>
  <si>
    <t>Integrieren                                14:00-15:30                       (Jennifer)</t>
  </si>
  <si>
    <t>Physik-Klausurvorb. (VT)                                     16:00-17:30                              (P.Zeiser)</t>
  </si>
  <si>
    <t>Integrieren                                       14:00-15:30                                           (R.Gottschall)</t>
  </si>
  <si>
    <t>Elektro T.-Klausurvorb. (VT)                                                           14:00-15:30                                                             (Lialia)</t>
  </si>
  <si>
    <t>Woche vom 7.11.-13.11.</t>
  </si>
  <si>
    <t xml:space="preserve">Mario MME                                             Salomon MK                 </t>
  </si>
  <si>
    <t>Programmieren WIN                                     16:15-17:45  E007                                            (Duy)</t>
  </si>
  <si>
    <t>Donnerstag                                         10.11.</t>
  </si>
  <si>
    <t>Freitag                               11.11</t>
  </si>
  <si>
    <t>Woche vom 14.11.-18.11.</t>
  </si>
  <si>
    <t>Montag
14.11.</t>
  </si>
  <si>
    <t>Dienstag
15.11.</t>
  </si>
  <si>
    <t>Mittwoch
16.11.</t>
  </si>
  <si>
    <t>Donnerstag                                         17.11.</t>
  </si>
  <si>
    <t>Freitag                               18.11</t>
  </si>
  <si>
    <t xml:space="preserve">Jennifer Epp                                                          Mario MME                                               Lukas   EI                                                                                                                                      </t>
  </si>
  <si>
    <t xml:space="preserve">Jennifer   Epp                                Mario MME                                        Lukas EI                           </t>
  </si>
  <si>
    <t>Mario MME                                                     Lukas EI</t>
  </si>
  <si>
    <t xml:space="preserve">Mario MME                                Kai MA                                               </t>
  </si>
  <si>
    <t xml:space="preserve">Mario MME                                Kai MA                                                  </t>
  </si>
  <si>
    <t xml:space="preserve">Mario MME                                Kai MA                                                   </t>
  </si>
  <si>
    <t>Programmieren MI                                         14:00 - 15:30   B106                                       (Tom)</t>
  </si>
  <si>
    <t>Woche vom 21.-25.11.</t>
  </si>
  <si>
    <t>Montag
21.11.</t>
  </si>
  <si>
    <t>Dienstag
22.11.</t>
  </si>
  <si>
    <t>Mittwoch
23.11.</t>
  </si>
  <si>
    <t>Donnerstag                                         24.11.</t>
  </si>
  <si>
    <t>Freitag                               25.11</t>
  </si>
  <si>
    <t>Klausurvorb. Physik II (MA) 14:00-15:30                                Klausurvorb. Physik I (VT,SI) 15:45-17:15</t>
  </si>
  <si>
    <t>Integrieren                                       14:00-15:30                                          (R.Gottschall)</t>
  </si>
  <si>
    <t>Grenzwerte                                       14:00-15:30                                                           (Jennifer)</t>
  </si>
  <si>
    <t>Woche vom 28.11-2.12.</t>
  </si>
  <si>
    <t>Montag
28.11.</t>
  </si>
  <si>
    <t>Dienstag
29.11.</t>
  </si>
  <si>
    <t>Mittwoch
30.11.</t>
  </si>
  <si>
    <t>Donnerstag                                         1.12.</t>
  </si>
  <si>
    <t>Freitag                               2.12.</t>
  </si>
  <si>
    <t>Vektoren und Matrizen                                14:00-15:30                                                    (Jennifer)</t>
  </si>
  <si>
    <t>Klausurvorb. Physik I (VT,SI) 14:00-15:30                                                (P.Zeiser)</t>
  </si>
  <si>
    <t xml:space="preserve">sin, cos, tan                               14:00-15:30                                    Klausurvorb. Physik II (MA) 15:45-17:15                          (P.Zeiser)                       </t>
  </si>
  <si>
    <t>Woche vom 5.12.-9.12</t>
  </si>
  <si>
    <t>Montag
5.12.</t>
  </si>
  <si>
    <t>Dienstag
6.12.</t>
  </si>
  <si>
    <t>Mittwoch
7.12.</t>
  </si>
  <si>
    <t>Donnerstag                                         8.12.</t>
  </si>
  <si>
    <t>Freitag                               9.12.</t>
  </si>
  <si>
    <t>Klausurvorb. Physik I (VT,SI) 14:00-15:30                      (Zeiser)</t>
  </si>
  <si>
    <t>Woche vom 12.12.-16.12.</t>
  </si>
  <si>
    <t>Montag
12.12.</t>
  </si>
  <si>
    <t>Dienstag
13.12.</t>
  </si>
  <si>
    <t>Mittwoch
14.12.</t>
  </si>
  <si>
    <t>Donnerstag                                         15.12.</t>
  </si>
  <si>
    <t>Freitag                               16.12.</t>
  </si>
  <si>
    <t>Woche vom 19.12.-23.12.</t>
  </si>
  <si>
    <t>Montag
19.12.</t>
  </si>
  <si>
    <t>Dienstag
20.12.</t>
  </si>
  <si>
    <t>Mittwoch
21.12.</t>
  </si>
  <si>
    <t>Donnerstag                                         22.12.</t>
  </si>
  <si>
    <t>Freitag                               23.12.</t>
  </si>
  <si>
    <t>Kai MA</t>
  </si>
  <si>
    <t xml:space="preserve">Mario MME                               </t>
  </si>
  <si>
    <t xml:space="preserve">Mario MME                            </t>
  </si>
  <si>
    <t xml:space="preserve">Mario MME                                                                            </t>
  </si>
  <si>
    <t xml:space="preserve">Mario MME                                                                          </t>
  </si>
  <si>
    <t xml:space="preserve">Mario MME                                                                                </t>
  </si>
  <si>
    <t xml:space="preserve">Mario MME                                                                       </t>
  </si>
  <si>
    <t xml:space="preserve">Mario MME                                    </t>
  </si>
  <si>
    <t xml:space="preserve">Mario MME                                                                     </t>
  </si>
  <si>
    <t xml:space="preserve">Mario MME                                                      </t>
  </si>
  <si>
    <t xml:space="preserve">Mario MME                                                                </t>
  </si>
  <si>
    <t xml:space="preserve">Mario MME                                                                  </t>
  </si>
  <si>
    <t xml:space="preserve">Mario MME                                                                                    </t>
  </si>
  <si>
    <t xml:space="preserve">Mario MME                                                         </t>
  </si>
  <si>
    <t>TM                                                14:00-17:00     A303                                                     (Kai)</t>
  </si>
  <si>
    <t>Vektoren und Matrizen II                                    14:00-15:30                                   (Jennifer)</t>
  </si>
  <si>
    <t xml:space="preserve">Klausurvorb. Physik II (MA) 14:00-15:30                              Partielle Ableitungen    15:45-17:15                              </t>
  </si>
  <si>
    <t>TM                                                           14:00-17:00  A303                                            (Kai)</t>
  </si>
  <si>
    <t>Matrizen und LGS                       14:00-15:30                          (Jennifer)</t>
  </si>
  <si>
    <t>Physik                                                14:00-15:30                                     (P.Zeiser)</t>
  </si>
  <si>
    <t>Grenzwerte                            15:45-17:15                                        (R.Gottschall)</t>
  </si>
  <si>
    <t>Matrizen und LGS II                      14:00-15:30                          (Jennifer)</t>
  </si>
  <si>
    <t>Grenzwerte                            14:00-15:45                                        (R.Gottschall)</t>
  </si>
  <si>
    <t>Woche vom 9.1.-13.1.</t>
  </si>
  <si>
    <t>Montag
9.1.</t>
  </si>
  <si>
    <t>Dienstag
10.1.</t>
  </si>
  <si>
    <t>Mittwoch
11.1.</t>
  </si>
  <si>
    <t>Donnerstag                                         12.1.</t>
  </si>
  <si>
    <t>Freitag                               13.1.</t>
  </si>
  <si>
    <t>Grenzwerte                                         14:00-15:30                                               (Jennifer)</t>
  </si>
  <si>
    <t>Differentialgleichungen                            14:00-15:45                                        (R.Gottschall)</t>
  </si>
  <si>
    <t>Integrieren                                         14:00-15:30                                               (Jennifer)</t>
  </si>
  <si>
    <t>Differenzieren                            14:00-15:45                                        (R.Gottschall)</t>
  </si>
  <si>
    <t>Partielle Ableitungen                                      14:00 - 15:30                                                        (R.Gottschall)</t>
  </si>
  <si>
    <t>Woche vom 16.1.-20.1.</t>
  </si>
  <si>
    <t>Montag
16.1.</t>
  </si>
  <si>
    <t>Dienstag
17.1.</t>
  </si>
  <si>
    <t>Mittwoch
18.1.</t>
  </si>
  <si>
    <t>Donnerstag                                         19.1.</t>
  </si>
  <si>
    <t>Freitag                               20.1.</t>
  </si>
  <si>
    <t>Woche vom 27.3.-31.3.</t>
  </si>
  <si>
    <t>Montag
27.3.</t>
  </si>
  <si>
    <t>Dienstag
28.3.</t>
  </si>
  <si>
    <t>Mittwoch
29.3.</t>
  </si>
  <si>
    <t>Donnerstag                                         30.3.</t>
  </si>
  <si>
    <t>Freitag                               31.3.</t>
  </si>
  <si>
    <t>Potenzen                                         14:00-15:30                                               (Jennifer)</t>
  </si>
  <si>
    <t>Helmut    (WIN)</t>
  </si>
  <si>
    <t>Logarithmen                           14:00-15:45                                        (R.Gottschall)</t>
  </si>
  <si>
    <t>Manuel (MBW)</t>
  </si>
  <si>
    <t>Logarithmen                           14:00-15:30                                        (R.Gottschall)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</si>
</sst>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i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5">
    <xf numFmtId="0" fontId="0" fillId="0" borderId="0" xfId="0"/>
    <xf numFmtId="49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NumberFormat="1"/>
    <xf numFmtId="16" fontId="0" fillId="0" borderId="0" xfId="0" applyNumberFormat="1"/>
    <xf numFmtId="49" fontId="0" fillId="0" borderId="1" xfId="0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14" fontId="0" fillId="5" borderId="22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2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23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49" fontId="1" fillId="0" borderId="3" xfId="1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7" borderId="0" xfId="0" applyNumberFormat="1" applyFill="1" applyAlignment="1">
      <alignment vertical="center"/>
    </xf>
    <xf numFmtId="49" fontId="0" fillId="8" borderId="0" xfId="0" applyNumberFormat="1" applyFill="1" applyAlignment="1">
      <alignment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0" fillId="6" borderId="0" xfId="0" applyNumberFormat="1" applyFill="1" applyAlignment="1">
      <alignment vertical="center"/>
    </xf>
    <xf numFmtId="49" fontId="0" fillId="6" borderId="1" xfId="0" applyNumberFormat="1" applyFill="1" applyBorder="1" applyAlignment="1">
      <alignment horizontal="center" vertical="center"/>
    </xf>
    <xf numFmtId="49" fontId="1" fillId="6" borderId="1" xfId="1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vertical="center"/>
    </xf>
    <xf numFmtId="49" fontId="3" fillId="2" borderId="16" xfId="0" applyNumberFormat="1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7" borderId="2" xfId="0" applyNumberForma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1" fontId="2" fillId="7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16" fontId="8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1" fillId="0" borderId="23" xfId="1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7" borderId="2" xfId="0" applyNumberForma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vertical="center" wrapText="1"/>
    </xf>
    <xf numFmtId="2" fontId="0" fillId="0" borderId="2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2" fillId="6" borderId="1" xfId="0" applyNumberFormat="1" applyFont="1" applyFill="1" applyBorder="1" applyAlignment="1">
      <alignment vertical="center"/>
    </xf>
    <xf numFmtId="49" fontId="2" fillId="6" borderId="1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/>
    </xf>
    <xf numFmtId="49" fontId="0" fillId="6" borderId="2" xfId="0" applyNumberFormat="1" applyFill="1" applyBorder="1" applyAlignment="1">
      <alignment horizontal="center" vertical="center" wrapText="1"/>
    </xf>
    <xf numFmtId="2" fontId="0" fillId="6" borderId="2" xfId="0" applyNumberForma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center" vertical="center"/>
    </xf>
    <xf numFmtId="49" fontId="1" fillId="6" borderId="3" xfId="1" applyNumberFormat="1" applyFill="1" applyBorder="1" applyAlignment="1">
      <alignment horizontal="center" vertical="center"/>
    </xf>
    <xf numFmtId="49" fontId="2" fillId="6" borderId="3" xfId="0" applyNumberFormat="1" applyFont="1" applyFill="1" applyBorder="1" applyAlignment="1">
      <alignment horizontal="center" vertical="center" wrapText="1"/>
    </xf>
    <xf numFmtId="1" fontId="2" fillId="6" borderId="20" xfId="0" applyNumberFormat="1" applyFont="1" applyFill="1" applyBorder="1" applyAlignment="1">
      <alignment horizontal="center" vertical="center"/>
    </xf>
    <xf numFmtId="49" fontId="0" fillId="6" borderId="20" xfId="0" applyNumberFormat="1" applyFill="1" applyBorder="1" applyAlignment="1">
      <alignment horizontal="center" vertical="center" wrapText="1"/>
    </xf>
    <xf numFmtId="2" fontId="0" fillId="6" borderId="20" xfId="0" applyNumberForma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7" borderId="1" xfId="0" applyNumberFormat="1" applyFill="1" applyBorder="1" applyAlignment="1">
      <alignment vertical="center"/>
    </xf>
    <xf numFmtId="2" fontId="2" fillId="7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vertical="center" wrapText="1"/>
    </xf>
    <xf numFmtId="2" fontId="0" fillId="7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9" borderId="0" xfId="0" applyFill="1"/>
    <xf numFmtId="0" fontId="0" fillId="0" borderId="1" xfId="0" applyBorder="1" applyAlignment="1">
      <alignment horizontal="center" vertical="center"/>
    </xf>
    <xf numFmtId="0" fontId="0" fillId="9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7" borderId="2" xfId="0" applyNumberFormat="1" applyFont="1" applyFill="1" applyBorder="1" applyAlignment="1">
      <alignment horizontal="center" vertical="center"/>
    </xf>
    <xf numFmtId="49" fontId="3" fillId="7" borderId="24" xfId="0" applyNumberFormat="1" applyFont="1" applyFill="1" applyBorder="1" applyAlignment="1">
      <alignment horizontal="center" vertical="center"/>
    </xf>
    <xf numFmtId="49" fontId="3" fillId="7" borderId="23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0</xdr:row>
          <xdr:rowOff>142875</xdr:rowOff>
        </xdr:from>
        <xdr:to>
          <xdr:col>5</xdr:col>
          <xdr:colOff>190500</xdr:colOff>
          <xdr:row>0</xdr:row>
          <xdr:rowOff>504825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1952625</xdr:colOff>
          <xdr:row>10</xdr:row>
          <xdr:rowOff>28575</xdr:rowOff>
        </xdr:from>
        <xdr:to>
          <xdr:col>2</xdr:col>
          <xdr:colOff>2419350</xdr:colOff>
          <xdr:row>10</xdr:row>
          <xdr:rowOff>238125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1971675</xdr:colOff>
          <xdr:row>16</xdr:row>
          <xdr:rowOff>0</xdr:rowOff>
        </xdr:from>
        <xdr:to>
          <xdr:col>2</xdr:col>
          <xdr:colOff>2371725</xdr:colOff>
          <xdr:row>17</xdr:row>
          <xdr:rowOff>9525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1981200</xdr:colOff>
          <xdr:row>2</xdr:row>
          <xdr:rowOff>28575</xdr:rowOff>
        </xdr:from>
        <xdr:to>
          <xdr:col>2</xdr:col>
          <xdr:colOff>2400300</xdr:colOff>
          <xdr:row>2</xdr:row>
          <xdr:rowOff>342900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mettenb@stud.hs-offenburg.de" TargetMode="External"/><Relationship Id="rId13" Type="http://schemas.openxmlformats.org/officeDocument/2006/relationships/printerSettings" Target="../printerSettings/printerSettings1.bin"/><Relationship Id="rId18" Type="http://schemas.openxmlformats.org/officeDocument/2006/relationships/package" Target="../embeddings/Microsoft_Word_Document2.docx"/><Relationship Id="rId3" Type="http://schemas.openxmlformats.org/officeDocument/2006/relationships/hyperlink" Target="mailto:bessaneberos@yahoo.fr" TargetMode="External"/><Relationship Id="rId21" Type="http://schemas.openxmlformats.org/officeDocument/2006/relationships/image" Target="../media/image3.emf"/><Relationship Id="rId7" Type="http://schemas.openxmlformats.org/officeDocument/2006/relationships/hyperlink" Target="mailto:dnguyen@stud.hs-offenburg.de" TargetMode="External"/><Relationship Id="rId12" Type="http://schemas.openxmlformats.org/officeDocument/2006/relationships/hyperlink" Target="mailto:ahuber4@stud.hs-offenburg.de" TargetMode="External"/><Relationship Id="rId17" Type="http://schemas.openxmlformats.org/officeDocument/2006/relationships/image" Target="../media/image1.emf"/><Relationship Id="rId2" Type="http://schemas.openxmlformats.org/officeDocument/2006/relationships/hyperlink" Target="mailto:mburkart@stud.hs-offenburg.de" TargetMode="External"/><Relationship Id="rId16" Type="http://schemas.openxmlformats.org/officeDocument/2006/relationships/package" Target="../embeddings/Microsoft_Word_Document1.docx"/><Relationship Id="rId20" Type="http://schemas.openxmlformats.org/officeDocument/2006/relationships/package" Target="../embeddings/Microsoft_Word_Document3.docx"/><Relationship Id="rId1" Type="http://schemas.openxmlformats.org/officeDocument/2006/relationships/hyperlink" Target="mailto:mfritsc1@stud.hs-offenburg.de" TargetMode="External"/><Relationship Id="rId6" Type="http://schemas.openxmlformats.org/officeDocument/2006/relationships/hyperlink" Target="mailto:mhoffman@stud.hs-offenburg.de" TargetMode="External"/><Relationship Id="rId11" Type="http://schemas.openxmlformats.org/officeDocument/2006/relationships/hyperlink" Target="mailto:cwayand@stud.hs-offenburg.de" TargetMode="External"/><Relationship Id="rId24" Type="http://schemas.openxmlformats.org/officeDocument/2006/relationships/comments" Target="../comments1.xml"/><Relationship Id="rId5" Type="http://schemas.openxmlformats.org/officeDocument/2006/relationships/hyperlink" Target="mailto:tgneuss@stud.hs-offenburg.de" TargetMode="External"/><Relationship Id="rId15" Type="http://schemas.openxmlformats.org/officeDocument/2006/relationships/vmlDrawing" Target="../drawings/vmlDrawing1.vml"/><Relationship Id="rId23" Type="http://schemas.openxmlformats.org/officeDocument/2006/relationships/image" Target="../media/image4.emf"/><Relationship Id="rId10" Type="http://schemas.openxmlformats.org/officeDocument/2006/relationships/hyperlink" Target="mailto:vhiltsch@stud.hs-offenburg.de" TargetMode="External"/><Relationship Id="rId19" Type="http://schemas.openxmlformats.org/officeDocument/2006/relationships/image" Target="../media/image2.emf"/><Relationship Id="rId4" Type="http://schemas.openxmlformats.org/officeDocument/2006/relationships/hyperlink" Target="mailto:iboehrin@stud.hs-offenburg.de" TargetMode="External"/><Relationship Id="rId9" Type="http://schemas.openxmlformats.org/officeDocument/2006/relationships/hyperlink" Target="mailto:cmerklin@stud.hs-offenburg.de" TargetMode="External"/><Relationship Id="rId14" Type="http://schemas.openxmlformats.org/officeDocument/2006/relationships/drawing" Target="../drawings/drawing1.xml"/><Relationship Id="rId22" Type="http://schemas.openxmlformats.org/officeDocument/2006/relationships/package" Target="../embeddings/Microsoft_Word_Document4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felchantrel@gmail.com" TargetMode="External"/><Relationship Id="rId1" Type="http://schemas.openxmlformats.org/officeDocument/2006/relationships/hyperlink" Target="mailto:felchantrel@g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felchantrel@gmail.com" TargetMode="External"/><Relationship Id="rId1" Type="http://schemas.openxmlformats.org/officeDocument/2006/relationships/hyperlink" Target="mailto:felchantrel@gmail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felchantrel@gmail.com" TargetMode="External"/><Relationship Id="rId1" Type="http://schemas.openxmlformats.org/officeDocument/2006/relationships/hyperlink" Target="mailto:felchantrel@gmail.co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felchantrel@gmail.com" TargetMode="External"/><Relationship Id="rId1" Type="http://schemas.openxmlformats.org/officeDocument/2006/relationships/hyperlink" Target="mailto:felchantrel@gmail.co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felchantrel@gmail.com" TargetMode="External"/><Relationship Id="rId1" Type="http://schemas.openxmlformats.org/officeDocument/2006/relationships/hyperlink" Target="mailto:felchantrel@gmail.com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felchantrel@gmail.com" TargetMode="External"/><Relationship Id="rId1" Type="http://schemas.openxmlformats.org/officeDocument/2006/relationships/hyperlink" Target="mailto:felchantre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felchantrel@gmail.com" TargetMode="External"/><Relationship Id="rId1" Type="http://schemas.openxmlformats.org/officeDocument/2006/relationships/hyperlink" Target="mailto:felchantrel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felchantrel@gmail.com" TargetMode="External"/><Relationship Id="rId1" Type="http://schemas.openxmlformats.org/officeDocument/2006/relationships/hyperlink" Target="mailto:felchantrel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felchantrel@gmail.com" TargetMode="External"/><Relationship Id="rId1" Type="http://schemas.openxmlformats.org/officeDocument/2006/relationships/hyperlink" Target="mailto:felchantrel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felchantrel@gmail.com" TargetMode="External"/><Relationship Id="rId1" Type="http://schemas.openxmlformats.org/officeDocument/2006/relationships/hyperlink" Target="mailto:felchantrel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felchantrel@gmail.com" TargetMode="External"/><Relationship Id="rId1" Type="http://schemas.openxmlformats.org/officeDocument/2006/relationships/hyperlink" Target="mailto:felchantrel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felchantrel@gmail.com" TargetMode="External"/><Relationship Id="rId1" Type="http://schemas.openxmlformats.org/officeDocument/2006/relationships/hyperlink" Target="mailto:felchantrel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felchantrel@gmail.com" TargetMode="External"/><Relationship Id="rId1" Type="http://schemas.openxmlformats.org/officeDocument/2006/relationships/hyperlink" Target="mailto:felchantre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workbookViewId="0">
      <selection sqref="A1:G1"/>
    </sheetView>
  </sheetViews>
  <sheetFormatPr baseColWidth="10" defaultRowHeight="15" x14ac:dyDescent="0.25"/>
  <cols>
    <col min="1" max="1" width="21.5703125" style="1" customWidth="1"/>
    <col min="2" max="2" width="16.42578125" style="1" customWidth="1"/>
    <col min="3" max="3" width="37" style="1" customWidth="1"/>
    <col min="4" max="4" width="15.42578125" style="1" customWidth="1"/>
    <col min="5" max="5" width="13.5703125" style="1" customWidth="1"/>
    <col min="6" max="6" width="31.28515625" style="2" customWidth="1"/>
    <col min="7" max="7" width="17.5703125" style="1" customWidth="1"/>
    <col min="8" max="8" width="21.140625" style="1" customWidth="1"/>
    <col min="9" max="9" width="40.28515625" style="1" customWidth="1"/>
    <col min="10" max="10" width="21.85546875" style="1" customWidth="1"/>
    <col min="11" max="12" width="18.42578125" style="1" customWidth="1"/>
    <col min="13" max="16384" width="11.42578125" style="1"/>
  </cols>
  <sheetData>
    <row r="1" spans="1:15" ht="49.5" customHeight="1" thickBot="1" x14ac:dyDescent="0.3">
      <c r="A1" s="146" t="s">
        <v>138</v>
      </c>
      <c r="B1" s="147"/>
      <c r="C1" s="147"/>
      <c r="D1" s="147"/>
      <c r="E1" s="147"/>
      <c r="F1" s="147"/>
      <c r="G1" s="147"/>
    </row>
    <row r="2" spans="1:15" ht="30" customHeight="1" thickBot="1" x14ac:dyDescent="0.3">
      <c r="A2" s="39" t="s">
        <v>0</v>
      </c>
      <c r="B2" s="40" t="s">
        <v>1</v>
      </c>
      <c r="C2" s="40" t="s">
        <v>2</v>
      </c>
      <c r="D2" s="40" t="s">
        <v>3</v>
      </c>
      <c r="E2" s="47" t="s">
        <v>30</v>
      </c>
      <c r="F2" s="40" t="s">
        <v>10</v>
      </c>
      <c r="G2" s="47" t="s">
        <v>33</v>
      </c>
      <c r="H2" s="40" t="s">
        <v>32</v>
      </c>
      <c r="I2" s="41" t="s">
        <v>28</v>
      </c>
      <c r="J2" s="41" t="s">
        <v>99</v>
      </c>
      <c r="K2" s="42" t="s">
        <v>36</v>
      </c>
      <c r="L2" s="77" t="s">
        <v>57</v>
      </c>
      <c r="M2" s="1" t="s">
        <v>132</v>
      </c>
    </row>
    <row r="3" spans="1:15" s="154" customFormat="1" ht="30" customHeight="1" x14ac:dyDescent="0.25">
      <c r="A3" s="153" t="s">
        <v>141</v>
      </c>
    </row>
    <row r="4" spans="1:15" ht="20.100000000000001" customHeight="1" x14ac:dyDescent="0.25">
      <c r="A4" s="61" t="s">
        <v>4</v>
      </c>
      <c r="B4" s="35" t="s">
        <v>5</v>
      </c>
      <c r="C4" s="34" t="s">
        <v>6</v>
      </c>
      <c r="D4" s="35" t="s">
        <v>7</v>
      </c>
      <c r="E4" s="35"/>
      <c r="F4" s="61"/>
      <c r="G4" s="68"/>
      <c r="H4" s="68" t="s">
        <v>5</v>
      </c>
      <c r="I4" s="48" t="s">
        <v>149</v>
      </c>
      <c r="J4" s="48"/>
      <c r="K4" s="86"/>
      <c r="L4" s="86"/>
    </row>
    <row r="5" spans="1:15" ht="20.100000000000001" customHeight="1" x14ac:dyDescent="0.25">
      <c r="A5" s="62" t="s">
        <v>8</v>
      </c>
      <c r="B5" s="11" t="s">
        <v>25</v>
      </c>
      <c r="C5" s="12" t="s">
        <v>9</v>
      </c>
      <c r="D5" s="11" t="s">
        <v>136</v>
      </c>
      <c r="E5" s="11"/>
      <c r="F5" s="62" t="s">
        <v>142</v>
      </c>
      <c r="G5" s="69"/>
      <c r="H5" s="70"/>
      <c r="I5" s="49" t="s">
        <v>146</v>
      </c>
      <c r="J5" s="48"/>
      <c r="K5" s="86"/>
      <c r="L5" s="86"/>
    </row>
    <row r="6" spans="1:15" ht="34.5" customHeight="1" x14ac:dyDescent="0.25">
      <c r="A6" s="62" t="s">
        <v>85</v>
      </c>
      <c r="B6" s="79" t="s">
        <v>21</v>
      </c>
      <c r="C6" s="12" t="s">
        <v>157</v>
      </c>
      <c r="D6" s="79" t="s">
        <v>98</v>
      </c>
      <c r="E6" s="79"/>
      <c r="F6" s="74" t="s">
        <v>145</v>
      </c>
      <c r="G6" s="62"/>
      <c r="H6" s="71"/>
      <c r="I6" s="50" t="s">
        <v>150</v>
      </c>
      <c r="J6" s="49"/>
      <c r="K6" s="87"/>
      <c r="L6" s="87"/>
    </row>
    <row r="7" spans="1:15" ht="34.5" customHeight="1" x14ac:dyDescent="0.25">
      <c r="A7" s="62" t="s">
        <v>24</v>
      </c>
      <c r="B7" s="85" t="s">
        <v>21</v>
      </c>
      <c r="C7" s="12" t="s">
        <v>26</v>
      </c>
      <c r="D7" s="44"/>
      <c r="E7" s="85"/>
      <c r="F7" s="74"/>
      <c r="G7" s="62"/>
      <c r="H7" s="71"/>
      <c r="I7" s="50" t="s">
        <v>151</v>
      </c>
      <c r="J7" s="49"/>
      <c r="K7" s="87"/>
      <c r="L7" s="87"/>
    </row>
    <row r="8" spans="1:15" ht="25.5" customHeight="1" x14ac:dyDescent="0.25">
      <c r="A8" s="69" t="s">
        <v>86</v>
      </c>
      <c r="B8" s="83" t="s">
        <v>87</v>
      </c>
      <c r="C8" s="84" t="s">
        <v>88</v>
      </c>
      <c r="D8" s="82" t="s">
        <v>135</v>
      </c>
      <c r="E8" s="82"/>
      <c r="F8" s="62" t="s">
        <v>142</v>
      </c>
      <c r="G8" s="69"/>
      <c r="H8" s="70"/>
      <c r="I8" s="49" t="s">
        <v>151</v>
      </c>
      <c r="J8" s="49"/>
      <c r="K8" s="87"/>
      <c r="L8" s="87"/>
      <c r="M8" s="1" t="s">
        <v>133</v>
      </c>
    </row>
    <row r="9" spans="1:15" ht="41.25" customHeight="1" x14ac:dyDescent="0.25">
      <c r="A9" s="69" t="s">
        <v>153</v>
      </c>
      <c r="B9" s="83" t="s">
        <v>154</v>
      </c>
      <c r="C9" s="84" t="s">
        <v>155</v>
      </c>
      <c r="D9" s="90"/>
      <c r="E9" s="90"/>
      <c r="F9" s="62"/>
      <c r="G9" s="69"/>
      <c r="H9" s="70"/>
      <c r="I9" s="49"/>
      <c r="J9" s="49"/>
      <c r="K9" s="87"/>
      <c r="L9" s="87"/>
    </row>
    <row r="10" spans="1:15" s="37" customFormat="1" ht="20.100000000000001" customHeight="1" x14ac:dyDescent="0.25">
      <c r="A10" s="91" t="s">
        <v>100</v>
      </c>
      <c r="B10" s="83" t="s">
        <v>101</v>
      </c>
      <c r="C10" s="84" t="s">
        <v>116</v>
      </c>
      <c r="D10" s="90"/>
      <c r="E10" s="90"/>
      <c r="F10" s="74"/>
      <c r="G10" s="69"/>
      <c r="H10" s="70"/>
      <c r="I10" s="49" t="s">
        <v>152</v>
      </c>
      <c r="J10" s="49"/>
      <c r="K10" s="87"/>
      <c r="L10" s="87"/>
      <c r="M10" s="1"/>
      <c r="N10" s="1"/>
      <c r="O10" s="1"/>
    </row>
    <row r="11" spans="1:15" s="37" customFormat="1" ht="40.5" customHeight="1" x14ac:dyDescent="0.25">
      <c r="A11" s="148" t="s">
        <v>29</v>
      </c>
      <c r="B11" s="149"/>
      <c r="C11" s="150"/>
      <c r="D11" s="36"/>
      <c r="E11" s="36"/>
      <c r="F11" s="64"/>
      <c r="G11" s="72"/>
      <c r="H11" s="73"/>
      <c r="I11" s="51"/>
      <c r="J11" s="51"/>
      <c r="K11" s="88"/>
      <c r="L11" s="88"/>
    </row>
    <row r="12" spans="1:15" s="37" customFormat="1" ht="40.5" customHeight="1" x14ac:dyDescent="0.25">
      <c r="A12" s="63" t="s">
        <v>114</v>
      </c>
      <c r="B12" s="44" t="s">
        <v>37</v>
      </c>
      <c r="C12" s="45" t="s">
        <v>117</v>
      </c>
      <c r="D12" s="44"/>
      <c r="E12" s="44"/>
      <c r="F12" s="101"/>
      <c r="G12" s="102"/>
      <c r="H12" s="103"/>
      <c r="I12" s="104" t="s">
        <v>156</v>
      </c>
      <c r="J12" s="104"/>
      <c r="K12" s="105"/>
      <c r="L12" s="105"/>
    </row>
    <row r="13" spans="1:15" s="46" customFormat="1" ht="39" customHeight="1" x14ac:dyDescent="0.25">
      <c r="A13" s="63" t="s">
        <v>115</v>
      </c>
      <c r="B13" s="44" t="s">
        <v>37</v>
      </c>
      <c r="C13" s="45" t="s">
        <v>134</v>
      </c>
      <c r="D13" s="44"/>
      <c r="E13" s="44"/>
      <c r="F13" s="101"/>
      <c r="G13" s="102"/>
      <c r="H13" s="103"/>
      <c r="I13" s="104" t="s">
        <v>156</v>
      </c>
      <c r="J13" s="104"/>
      <c r="K13" s="105"/>
      <c r="L13" s="105"/>
      <c r="M13" s="37"/>
      <c r="N13" s="37"/>
      <c r="O13" s="37"/>
    </row>
    <row r="14" spans="1:15" s="46" customFormat="1" ht="27" customHeight="1" x14ac:dyDescent="0.25">
      <c r="A14" s="100" t="s">
        <v>113</v>
      </c>
      <c r="B14" s="44" t="s">
        <v>37</v>
      </c>
      <c r="C14" s="45" t="s">
        <v>118</v>
      </c>
      <c r="D14" s="44"/>
      <c r="E14" s="44"/>
      <c r="F14" s="67"/>
      <c r="G14" s="75"/>
      <c r="H14" s="67"/>
      <c r="I14" s="52" t="s">
        <v>110</v>
      </c>
      <c r="J14" s="52"/>
      <c r="K14" s="89"/>
      <c r="L14" s="89"/>
    </row>
    <row r="15" spans="1:15" s="46" customFormat="1" ht="20.100000000000001" customHeight="1" x14ac:dyDescent="0.25">
      <c r="A15" s="63" t="s">
        <v>105</v>
      </c>
      <c r="B15" s="44" t="s">
        <v>84</v>
      </c>
      <c r="C15" s="45" t="s">
        <v>119</v>
      </c>
      <c r="D15" s="44"/>
      <c r="E15" s="44"/>
      <c r="F15" s="67"/>
      <c r="G15" s="75"/>
      <c r="H15" s="67"/>
      <c r="I15" s="52" t="s">
        <v>106</v>
      </c>
      <c r="J15" s="52"/>
      <c r="K15" s="89"/>
      <c r="L15" s="89"/>
    </row>
    <row r="16" spans="1:15" s="121" customFormat="1" ht="20.100000000000001" customHeight="1" x14ac:dyDescent="0.25">
      <c r="A16" s="63" t="s">
        <v>112</v>
      </c>
      <c r="B16" s="44" t="s">
        <v>107</v>
      </c>
      <c r="C16" s="45" t="s">
        <v>120</v>
      </c>
      <c r="D16" s="44" t="s">
        <v>137</v>
      </c>
      <c r="E16" s="44"/>
      <c r="F16" s="75" t="s">
        <v>140</v>
      </c>
      <c r="G16" s="75"/>
      <c r="H16" s="67"/>
      <c r="I16" s="52" t="s">
        <v>106</v>
      </c>
      <c r="J16" s="52"/>
      <c r="K16" s="89"/>
      <c r="L16" s="89"/>
      <c r="M16" s="46"/>
      <c r="N16" s="46"/>
      <c r="O16" s="46"/>
    </row>
    <row r="17" spans="1:15" s="98" customFormat="1" ht="20.100000000000001" customHeight="1" x14ac:dyDescent="0.25">
      <c r="A17" s="151" t="s">
        <v>31</v>
      </c>
      <c r="B17" s="152"/>
      <c r="C17" s="152"/>
      <c r="D17" s="121"/>
      <c r="E17" s="121"/>
      <c r="F17" s="122"/>
      <c r="G17" s="122"/>
      <c r="H17" s="123"/>
      <c r="I17" s="124"/>
      <c r="J17" s="124"/>
      <c r="K17" s="125"/>
      <c r="L17" s="125"/>
      <c r="M17" s="121"/>
      <c r="N17" s="121"/>
      <c r="O17" s="121"/>
    </row>
    <row r="18" spans="1:15" s="43" customFormat="1" ht="35.25" customHeight="1" x14ac:dyDescent="0.25">
      <c r="A18" s="99"/>
      <c r="B18" s="35" t="s">
        <v>144</v>
      </c>
      <c r="C18" s="34" t="s">
        <v>121</v>
      </c>
      <c r="D18" s="93" t="s">
        <v>103</v>
      </c>
      <c r="E18" s="93"/>
      <c r="F18" s="94"/>
      <c r="G18" s="94"/>
      <c r="H18" s="95"/>
      <c r="I18" s="48" t="s">
        <v>104</v>
      </c>
      <c r="J18" s="96"/>
      <c r="K18" s="97"/>
      <c r="L18" s="97"/>
      <c r="M18" s="98"/>
      <c r="N18" s="98"/>
      <c r="O18" s="98"/>
    </row>
    <row r="19" spans="1:15" s="38" customFormat="1" ht="28.5" customHeight="1" x14ac:dyDescent="0.25">
      <c r="A19" s="106" t="s">
        <v>143</v>
      </c>
      <c r="B19" s="107" t="s">
        <v>108</v>
      </c>
      <c r="C19" s="108" t="s">
        <v>122</v>
      </c>
      <c r="D19" s="107"/>
      <c r="E19" s="107"/>
      <c r="F19" s="109"/>
      <c r="G19" s="106"/>
      <c r="H19" s="110"/>
      <c r="I19" s="111" t="s">
        <v>109</v>
      </c>
      <c r="J19" s="111"/>
      <c r="K19" s="112"/>
      <c r="L19" s="112"/>
      <c r="M19" s="43"/>
      <c r="N19" s="43"/>
      <c r="O19" s="43"/>
    </row>
    <row r="20" spans="1:15" ht="20.100000000000001" customHeight="1" x14ac:dyDescent="0.25">
      <c r="A20" s="2"/>
      <c r="B20" s="2"/>
      <c r="C20" s="2"/>
      <c r="D20" s="2"/>
      <c r="E20" s="2"/>
      <c r="G20" s="2"/>
      <c r="H20" s="2"/>
      <c r="I20" s="2" t="s">
        <v>80</v>
      </c>
      <c r="J20" s="2"/>
      <c r="K20" s="2">
        <f>SUM(K4:K19)</f>
        <v>0</v>
      </c>
      <c r="L20" s="2">
        <f>SUM(L4:L19)/60</f>
        <v>0</v>
      </c>
      <c r="M20" s="38"/>
      <c r="N20" s="38"/>
      <c r="O20" s="38"/>
    </row>
    <row r="21" spans="1:15" ht="20.100000000000001" customHeight="1" x14ac:dyDescent="0.25">
      <c r="F21" s="120" t="s">
        <v>139</v>
      </c>
      <c r="H21" s="59" t="s">
        <v>79</v>
      </c>
      <c r="I21" s="1" t="s">
        <v>147</v>
      </c>
      <c r="K21" s="1" t="s">
        <v>81</v>
      </c>
    </row>
    <row r="22" spans="1:15" x14ac:dyDescent="0.25">
      <c r="B22" s="1" t="s">
        <v>111</v>
      </c>
      <c r="I22" s="1" t="s">
        <v>148</v>
      </c>
    </row>
    <row r="23" spans="1:15" x14ac:dyDescent="0.25">
      <c r="A23" s="43"/>
    </row>
    <row r="41" spans="2:5" x14ac:dyDescent="0.25">
      <c r="D41" s="1" t="s">
        <v>56</v>
      </c>
      <c r="E41" s="1" t="s">
        <v>57</v>
      </c>
    </row>
    <row r="42" spans="2:5" x14ac:dyDescent="0.25">
      <c r="B42" s="1" t="s">
        <v>40</v>
      </c>
      <c r="C42" s="1" t="s">
        <v>41</v>
      </c>
      <c r="D42" s="59" t="s">
        <v>42</v>
      </c>
      <c r="E42" s="59" t="s">
        <v>43</v>
      </c>
    </row>
    <row r="43" spans="2:5" x14ac:dyDescent="0.25">
      <c r="C43" s="1" t="s">
        <v>44</v>
      </c>
      <c r="D43" s="59" t="s">
        <v>45</v>
      </c>
      <c r="E43" s="59" t="s">
        <v>38</v>
      </c>
    </row>
    <row r="44" spans="2:5" x14ac:dyDescent="0.25">
      <c r="C44" s="1" t="s">
        <v>46</v>
      </c>
      <c r="D44" s="59" t="s">
        <v>47</v>
      </c>
      <c r="E44" s="59" t="s">
        <v>48</v>
      </c>
    </row>
    <row r="45" spans="2:5" x14ac:dyDescent="0.25">
      <c r="C45" s="1" t="s">
        <v>49</v>
      </c>
      <c r="D45" s="59" t="s">
        <v>47</v>
      </c>
      <c r="E45" s="59" t="s">
        <v>48</v>
      </c>
    </row>
    <row r="46" spans="2:5" x14ac:dyDescent="0.25">
      <c r="C46" s="1" t="s">
        <v>50</v>
      </c>
      <c r="D46" s="59" t="s">
        <v>51</v>
      </c>
      <c r="E46" s="59" t="s">
        <v>52</v>
      </c>
    </row>
    <row r="47" spans="2:5" x14ac:dyDescent="0.25">
      <c r="C47" s="1" t="s">
        <v>53</v>
      </c>
      <c r="D47" s="59" t="s">
        <v>54</v>
      </c>
      <c r="E47" s="59" t="s">
        <v>55</v>
      </c>
    </row>
    <row r="48" spans="2:5" x14ac:dyDescent="0.25">
      <c r="C48" s="1" t="s">
        <v>58</v>
      </c>
      <c r="D48" s="59" t="s">
        <v>59</v>
      </c>
      <c r="E48" s="59" t="s">
        <v>60</v>
      </c>
    </row>
    <row r="49" spans="3:5" x14ac:dyDescent="0.25">
      <c r="C49" s="1" t="s">
        <v>61</v>
      </c>
      <c r="D49" s="59" t="s">
        <v>62</v>
      </c>
      <c r="E49" s="59" t="s">
        <v>38</v>
      </c>
    </row>
    <row r="50" spans="3:5" x14ac:dyDescent="0.25">
      <c r="C50" s="1" t="s">
        <v>65</v>
      </c>
      <c r="D50" s="59" t="s">
        <v>63</v>
      </c>
      <c r="E50" s="59" t="s">
        <v>64</v>
      </c>
    </row>
    <row r="51" spans="3:5" x14ac:dyDescent="0.25">
      <c r="C51" s="1" t="s">
        <v>66</v>
      </c>
      <c r="D51" s="59" t="s">
        <v>67</v>
      </c>
      <c r="E51" s="59" t="s">
        <v>68</v>
      </c>
    </row>
    <row r="52" spans="3:5" x14ac:dyDescent="0.25">
      <c r="C52" s="1" t="s">
        <v>69</v>
      </c>
      <c r="D52" s="59" t="s">
        <v>39</v>
      </c>
      <c r="E52" s="59" t="s">
        <v>70</v>
      </c>
    </row>
    <row r="53" spans="3:5" x14ac:dyDescent="0.25">
      <c r="C53" s="1" t="s">
        <v>71</v>
      </c>
      <c r="D53" s="59" t="s">
        <v>34</v>
      </c>
      <c r="E53" s="59" t="s">
        <v>55</v>
      </c>
    </row>
    <row r="54" spans="3:5" x14ac:dyDescent="0.25">
      <c r="C54" s="1" t="s">
        <v>72</v>
      </c>
      <c r="D54" s="59" t="s">
        <v>73</v>
      </c>
      <c r="E54" s="59" t="s">
        <v>55</v>
      </c>
    </row>
    <row r="55" spans="3:5" x14ac:dyDescent="0.25">
      <c r="C55" s="1" t="s">
        <v>74</v>
      </c>
      <c r="D55" s="59" t="s">
        <v>75</v>
      </c>
      <c r="E55" s="59" t="s">
        <v>76</v>
      </c>
    </row>
    <row r="56" spans="3:5" x14ac:dyDescent="0.25">
      <c r="E56" s="58"/>
    </row>
    <row r="57" spans="3:5" x14ac:dyDescent="0.25">
      <c r="D57" s="59">
        <f>D42+D43+D45+D44+D46+D47+D48+D49+D50+D51+D52+D53+D54+D55</f>
        <v>922</v>
      </c>
      <c r="E57" s="60" t="s">
        <v>77</v>
      </c>
    </row>
    <row r="58" spans="3:5" x14ac:dyDescent="0.25">
      <c r="D58" s="1" t="s">
        <v>78</v>
      </c>
    </row>
  </sheetData>
  <sortState ref="A3:E11">
    <sortCondition ref="A11"/>
  </sortState>
  <mergeCells count="4">
    <mergeCell ref="A1:G1"/>
    <mergeCell ref="A11:C11"/>
    <mergeCell ref="A17:C17"/>
    <mergeCell ref="A3:XFD3"/>
  </mergeCells>
  <hyperlinks>
    <hyperlink ref="C5" r:id="rId1"/>
    <hyperlink ref="C7" r:id="rId2"/>
    <hyperlink ref="C8" r:id="rId3"/>
    <hyperlink ref="C10" r:id="rId4"/>
    <hyperlink ref="C12" r:id="rId5"/>
    <hyperlink ref="C13" r:id="rId6"/>
    <hyperlink ref="C14" r:id="rId7"/>
    <hyperlink ref="C15" r:id="rId8"/>
    <hyperlink ref="C16" r:id="rId9"/>
    <hyperlink ref="C18" r:id="rId10"/>
    <hyperlink ref="C19" r:id="rId11"/>
    <hyperlink ref="C6" r:id="rId12"/>
  </hyperlinks>
  <pageMargins left="0.7" right="0.7" top="0.78740157499999996" bottom="0.78740157499999996" header="0.3" footer="0.3"/>
  <pageSetup paperSize="9" scale="48" orientation="landscape" r:id="rId13"/>
  <drawing r:id="rId14"/>
  <legacyDrawing r:id="rId15"/>
  <oleObjects>
    <mc:AlternateContent xmlns:mc="http://schemas.openxmlformats.org/markup-compatibility/2006">
      <mc:Choice Requires="x14">
        <oleObject progId="Word.Document.12" dvAspect="DVASPECT_ICON" shapeId="1027" r:id="rId16">
          <objectPr defaultSize="0" autoPict="0" r:id="rId17">
            <anchor moveWithCells="1">
              <from>
                <xdr:col>4</xdr:col>
                <xdr:colOff>609600</xdr:colOff>
                <xdr:row>0</xdr:row>
                <xdr:rowOff>142875</xdr:rowOff>
              </from>
              <to>
                <xdr:col>5</xdr:col>
                <xdr:colOff>190500</xdr:colOff>
                <xdr:row>0</xdr:row>
                <xdr:rowOff>504825</xdr:rowOff>
              </to>
            </anchor>
          </objectPr>
        </oleObject>
      </mc:Choice>
      <mc:Fallback>
        <oleObject progId="Word.Document.12" dvAspect="DVASPECT_ICON" shapeId="1027" r:id="rId16"/>
      </mc:Fallback>
    </mc:AlternateContent>
    <mc:AlternateContent xmlns:mc="http://schemas.openxmlformats.org/markup-compatibility/2006">
      <mc:Choice Requires="x14">
        <oleObject progId="Word.Document.12" dvAspect="DVASPECT_ICON" shapeId="1029" r:id="rId18">
          <objectPr defaultSize="0" autoPict="0" r:id="rId19">
            <anchor moveWithCells="1">
              <from>
                <xdr:col>2</xdr:col>
                <xdr:colOff>1952625</xdr:colOff>
                <xdr:row>10</xdr:row>
                <xdr:rowOff>28575</xdr:rowOff>
              </from>
              <to>
                <xdr:col>2</xdr:col>
                <xdr:colOff>2419350</xdr:colOff>
                <xdr:row>10</xdr:row>
                <xdr:rowOff>238125</xdr:rowOff>
              </to>
            </anchor>
          </objectPr>
        </oleObject>
      </mc:Choice>
      <mc:Fallback>
        <oleObject progId="Word.Document.12" dvAspect="DVASPECT_ICON" shapeId="1029" r:id="rId18"/>
      </mc:Fallback>
    </mc:AlternateContent>
    <mc:AlternateContent xmlns:mc="http://schemas.openxmlformats.org/markup-compatibility/2006">
      <mc:Choice Requires="x14">
        <oleObject progId="Word.Document.12" dvAspect="DVASPECT_ICON" shapeId="1031" r:id="rId20">
          <objectPr defaultSize="0" autoPict="0" r:id="rId21">
            <anchor moveWithCells="1">
              <from>
                <xdr:col>2</xdr:col>
                <xdr:colOff>1971675</xdr:colOff>
                <xdr:row>16</xdr:row>
                <xdr:rowOff>0</xdr:rowOff>
              </from>
              <to>
                <xdr:col>2</xdr:col>
                <xdr:colOff>2371725</xdr:colOff>
                <xdr:row>17</xdr:row>
                <xdr:rowOff>9525</xdr:rowOff>
              </to>
            </anchor>
          </objectPr>
        </oleObject>
      </mc:Choice>
      <mc:Fallback>
        <oleObject progId="Word.Document.12" dvAspect="DVASPECT_ICON" shapeId="1031" r:id="rId20"/>
      </mc:Fallback>
    </mc:AlternateContent>
    <mc:AlternateContent xmlns:mc="http://schemas.openxmlformats.org/markup-compatibility/2006">
      <mc:Choice Requires="x14">
        <oleObject progId="Word.Document.12" dvAspect="DVASPECT_ICON" shapeId="1033" r:id="rId22">
          <objectPr defaultSize="0" autoPict="0" r:id="rId23">
            <anchor moveWithCells="1">
              <from>
                <xdr:col>2</xdr:col>
                <xdr:colOff>1981200</xdr:colOff>
                <xdr:row>2</xdr:row>
                <xdr:rowOff>28575</xdr:rowOff>
              </from>
              <to>
                <xdr:col>2</xdr:col>
                <xdr:colOff>2400300</xdr:colOff>
                <xdr:row>2</xdr:row>
                <xdr:rowOff>342900</xdr:rowOff>
              </to>
            </anchor>
          </objectPr>
        </oleObject>
      </mc:Choice>
      <mc:Fallback>
        <oleObject progId="Word.Document.12" dvAspect="DVASPECT_ICON" shapeId="1033" r:id="rId22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G4" sqref="G4"/>
    </sheetView>
  </sheetViews>
  <sheetFormatPr baseColWidth="10" defaultRowHeight="15" x14ac:dyDescent="0.25"/>
  <cols>
    <col min="1" max="7" width="25.7109375" customWidth="1"/>
    <col min="9" max="9" width="14.28515625" customWidth="1"/>
  </cols>
  <sheetData>
    <row r="1" spans="1:10" ht="15.75" thickBot="1" x14ac:dyDescent="0.3"/>
    <row r="2" spans="1:10" ht="15" customHeight="1" x14ac:dyDescent="0.25">
      <c r="A2" s="162" t="s">
        <v>160</v>
      </c>
      <c r="B2" s="163"/>
      <c r="C2" s="163"/>
      <c r="D2" s="163"/>
      <c r="E2" s="163"/>
      <c r="F2" s="163"/>
    </row>
    <row r="3" spans="1:10" ht="15.75" customHeight="1" x14ac:dyDescent="0.25">
      <c r="A3" s="164"/>
      <c r="B3" s="165"/>
      <c r="C3" s="165"/>
      <c r="D3" s="165"/>
      <c r="E3" s="165"/>
      <c r="F3" s="165"/>
    </row>
    <row r="4" spans="1:10" ht="24" thickBot="1" x14ac:dyDescent="0.4">
      <c r="A4" s="166" t="s">
        <v>234</v>
      </c>
      <c r="B4" s="167"/>
      <c r="C4" s="167"/>
      <c r="D4" s="167"/>
      <c r="E4" s="167"/>
      <c r="F4" s="168"/>
      <c r="G4" s="3"/>
      <c r="H4" s="169"/>
      <c r="I4" s="169"/>
    </row>
    <row r="5" spans="1:10" x14ac:dyDescent="0.25">
      <c r="A5" s="170" t="s">
        <v>11</v>
      </c>
      <c r="B5" s="170"/>
      <c r="C5" s="170" t="s">
        <v>91</v>
      </c>
      <c r="D5" s="170" t="s">
        <v>91</v>
      </c>
      <c r="E5" s="170"/>
      <c r="F5" s="170"/>
      <c r="G5" s="171"/>
      <c r="H5" s="158"/>
      <c r="I5" s="160"/>
    </row>
    <row r="6" spans="1:10" x14ac:dyDescent="0.25">
      <c r="A6" s="170"/>
      <c r="B6" s="170"/>
      <c r="C6" s="170"/>
      <c r="D6" s="170"/>
      <c r="E6" s="170"/>
      <c r="F6" s="170"/>
      <c r="G6" s="172"/>
      <c r="H6" s="159"/>
      <c r="I6" s="161"/>
    </row>
    <row r="7" spans="1:10" ht="42" customHeight="1" x14ac:dyDescent="0.25">
      <c r="A7" s="53" t="s">
        <v>12</v>
      </c>
      <c r="B7" s="54" t="s">
        <v>235</v>
      </c>
      <c r="C7" s="54" t="s">
        <v>236</v>
      </c>
      <c r="D7" s="78" t="s">
        <v>237</v>
      </c>
      <c r="E7" s="54" t="s">
        <v>238</v>
      </c>
      <c r="F7" s="54" t="s">
        <v>239</v>
      </c>
      <c r="G7" s="18"/>
      <c r="H7" s="5"/>
      <c r="I7" s="56"/>
      <c r="J7" s="13"/>
    </row>
    <row r="8" spans="1:10" ht="47.25" customHeight="1" x14ac:dyDescent="0.25">
      <c r="A8" s="133" t="s">
        <v>13</v>
      </c>
      <c r="B8" s="133"/>
      <c r="C8" s="6" t="s">
        <v>159</v>
      </c>
      <c r="D8" s="6" t="s">
        <v>189</v>
      </c>
      <c r="E8" s="6" t="s">
        <v>167</v>
      </c>
      <c r="F8" s="6"/>
      <c r="G8" s="18"/>
      <c r="H8" s="5"/>
      <c r="I8" s="56"/>
      <c r="J8" s="13"/>
    </row>
    <row r="9" spans="1:10" ht="39.75" customHeight="1" x14ac:dyDescent="0.25">
      <c r="A9" s="133" t="s">
        <v>14</v>
      </c>
      <c r="B9" s="133" t="s">
        <v>253</v>
      </c>
      <c r="C9" s="6" t="s">
        <v>254</v>
      </c>
      <c r="D9" s="6" t="s">
        <v>162</v>
      </c>
      <c r="E9" s="6" t="s">
        <v>168</v>
      </c>
      <c r="F9" s="6"/>
      <c r="G9" s="18"/>
      <c r="H9" s="5"/>
      <c r="I9" s="16"/>
      <c r="J9" s="13"/>
    </row>
    <row r="10" spans="1:10" ht="39.75" customHeight="1" x14ac:dyDescent="0.25">
      <c r="A10" s="133" t="s">
        <v>15</v>
      </c>
      <c r="B10" s="133" t="s">
        <v>253</v>
      </c>
      <c r="C10" s="6" t="s">
        <v>255</v>
      </c>
      <c r="D10" s="6" t="s">
        <v>172</v>
      </c>
      <c r="E10" s="6" t="s">
        <v>168</v>
      </c>
      <c r="F10" s="6"/>
      <c r="G10" s="18"/>
      <c r="H10" s="5"/>
      <c r="I10" s="16"/>
      <c r="J10" s="13"/>
    </row>
    <row r="11" spans="1:10" ht="39.75" customHeight="1" x14ac:dyDescent="0.25">
      <c r="A11" s="133" t="s">
        <v>16</v>
      </c>
      <c r="B11" s="133" t="s">
        <v>253</v>
      </c>
      <c r="C11" s="6" t="s">
        <v>256</v>
      </c>
      <c r="D11" s="6" t="s">
        <v>190</v>
      </c>
      <c r="E11" s="6" t="s">
        <v>209</v>
      </c>
      <c r="F11" s="6"/>
      <c r="G11" s="18"/>
      <c r="H11" s="5"/>
      <c r="I11" s="19"/>
    </row>
    <row r="12" spans="1:10" ht="39.950000000000003" customHeight="1" x14ac:dyDescent="0.25">
      <c r="A12" s="133" t="s">
        <v>18</v>
      </c>
      <c r="B12" s="133" t="s">
        <v>253</v>
      </c>
      <c r="C12" s="6" t="s">
        <v>257</v>
      </c>
      <c r="D12" s="6" t="s">
        <v>191</v>
      </c>
      <c r="E12" s="6" t="s">
        <v>210</v>
      </c>
      <c r="F12" s="6"/>
      <c r="G12" s="18"/>
      <c r="H12" s="5"/>
      <c r="I12" s="16"/>
    </row>
    <row r="13" spans="1:10" ht="39.950000000000003" customHeight="1" x14ac:dyDescent="0.25">
      <c r="A13" s="133" t="s">
        <v>19</v>
      </c>
      <c r="B13" s="133" t="s">
        <v>253</v>
      </c>
      <c r="C13" s="6" t="s">
        <v>258</v>
      </c>
      <c r="D13" s="6" t="s">
        <v>192</v>
      </c>
      <c r="E13" s="6" t="s">
        <v>211</v>
      </c>
      <c r="F13" s="6"/>
      <c r="G13" s="18"/>
      <c r="H13" s="5"/>
      <c r="I13" s="19"/>
      <c r="J13" s="13"/>
    </row>
    <row r="14" spans="1:10" ht="39.950000000000003" customHeight="1" x14ac:dyDescent="0.25">
      <c r="A14" s="14" t="s">
        <v>20</v>
      </c>
      <c r="B14" s="14" t="s">
        <v>253</v>
      </c>
      <c r="C14" s="6" t="s">
        <v>259</v>
      </c>
      <c r="D14" s="6" t="s">
        <v>199</v>
      </c>
      <c r="E14" s="6" t="s">
        <v>211</v>
      </c>
      <c r="F14" s="6"/>
      <c r="G14" s="18"/>
      <c r="H14" s="5"/>
      <c r="I14" s="19"/>
      <c r="J14" s="13"/>
    </row>
    <row r="15" spans="1:10" ht="57.75" customHeight="1" x14ac:dyDescent="0.25">
      <c r="A15" s="76" t="s">
        <v>35</v>
      </c>
      <c r="B15" s="65"/>
      <c r="C15" s="65" t="s">
        <v>200</v>
      </c>
      <c r="D15" s="65" t="s">
        <v>215</v>
      </c>
      <c r="E15" s="65" t="s">
        <v>171</v>
      </c>
      <c r="F15" s="134"/>
      <c r="G15" s="15"/>
      <c r="H15" s="133"/>
      <c r="I15" s="16"/>
    </row>
    <row r="16" spans="1:10" ht="59.25" customHeight="1" x14ac:dyDescent="0.25">
      <c r="A16" s="55" t="s">
        <v>193</v>
      </c>
      <c r="B16" s="55" t="s">
        <v>240</v>
      </c>
      <c r="C16" s="55" t="s">
        <v>268</v>
      </c>
      <c r="D16" s="55" t="s">
        <v>269</v>
      </c>
      <c r="E16" s="55" t="s">
        <v>197</v>
      </c>
      <c r="F16" s="135"/>
      <c r="G16" s="18"/>
      <c r="H16" s="133"/>
      <c r="I16" s="17"/>
    </row>
    <row r="17" spans="1:9" ht="60" customHeight="1" thickBot="1" x14ac:dyDescent="0.3">
      <c r="A17" s="7"/>
      <c r="B17" s="8"/>
      <c r="G17" s="20"/>
      <c r="H17" s="21"/>
      <c r="I17" s="22"/>
    </row>
    <row r="18" spans="1:9" x14ac:dyDescent="0.25">
      <c r="A18" s="7"/>
      <c r="B18" s="8"/>
      <c r="C18" s="9"/>
    </row>
    <row r="19" spans="1:9" x14ac:dyDescent="0.25">
      <c r="A19" s="8"/>
      <c r="B19" s="8"/>
    </row>
    <row r="20" spans="1:9" x14ac:dyDescent="0.25">
      <c r="A20" s="7"/>
      <c r="B20" s="8"/>
    </row>
    <row r="21" spans="1:9" x14ac:dyDescent="0.25">
      <c r="G21" s="10"/>
    </row>
  </sheetData>
  <mergeCells count="12">
    <mergeCell ref="H5:H6"/>
    <mergeCell ref="I5:I6"/>
    <mergeCell ref="A2:F3"/>
    <mergeCell ref="A4:F4"/>
    <mergeCell ref="H4:I4"/>
    <mergeCell ref="A5:A6"/>
    <mergeCell ref="B5:B6"/>
    <mergeCell ref="C5:C6"/>
    <mergeCell ref="D5:D6"/>
    <mergeCell ref="E5:E6"/>
    <mergeCell ref="F5:F6"/>
    <mergeCell ref="G5:G6"/>
  </mergeCells>
  <hyperlinks>
    <hyperlink ref="C6" r:id="rId1" display="felchantrel@gmail.com"/>
    <hyperlink ref="E6" r:id="rId2" display="felchantrel@gmail.com"/>
  </hyperlinks>
  <pageMargins left="0.7" right="0.7" top="0.78740157499999996" bottom="0.78740157499999996" header="0.3" footer="0.3"/>
  <pageSetup paperSize="9" scale="84" orientation="landscape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B15" sqref="B15:F17"/>
    </sheetView>
  </sheetViews>
  <sheetFormatPr baseColWidth="10" defaultRowHeight="15" x14ac:dyDescent="0.25"/>
  <cols>
    <col min="1" max="7" width="25.7109375" customWidth="1"/>
    <col min="9" max="9" width="14.28515625" customWidth="1"/>
  </cols>
  <sheetData>
    <row r="1" spans="1:10" ht="15.75" thickBot="1" x14ac:dyDescent="0.3"/>
    <row r="2" spans="1:10" ht="15" customHeight="1" x14ac:dyDescent="0.25">
      <c r="A2" s="162" t="s">
        <v>160</v>
      </c>
      <c r="B2" s="163"/>
      <c r="C2" s="163"/>
      <c r="D2" s="163"/>
      <c r="E2" s="163"/>
      <c r="F2" s="163"/>
    </row>
    <row r="3" spans="1:10" ht="15.75" customHeight="1" x14ac:dyDescent="0.25">
      <c r="A3" s="164"/>
      <c r="B3" s="165"/>
      <c r="C3" s="165"/>
      <c r="D3" s="165"/>
      <c r="E3" s="165"/>
      <c r="F3" s="165"/>
    </row>
    <row r="4" spans="1:10" ht="24" thickBot="1" x14ac:dyDescent="0.4">
      <c r="A4" s="166" t="s">
        <v>241</v>
      </c>
      <c r="B4" s="167"/>
      <c r="C4" s="167"/>
      <c r="D4" s="167"/>
      <c r="E4" s="167"/>
      <c r="F4" s="168"/>
      <c r="G4" s="3"/>
      <c r="H4" s="169"/>
      <c r="I4" s="169"/>
    </row>
    <row r="5" spans="1:10" x14ac:dyDescent="0.25">
      <c r="A5" s="170" t="s">
        <v>11</v>
      </c>
      <c r="B5" s="170"/>
      <c r="C5" s="170" t="s">
        <v>91</v>
      </c>
      <c r="D5" s="170" t="s">
        <v>91</v>
      </c>
      <c r="E5" s="170"/>
      <c r="F5" s="170"/>
      <c r="G5" s="171"/>
      <c r="H5" s="158"/>
      <c r="I5" s="160"/>
    </row>
    <row r="6" spans="1:10" x14ac:dyDescent="0.25">
      <c r="A6" s="170"/>
      <c r="B6" s="170"/>
      <c r="C6" s="170"/>
      <c r="D6" s="170"/>
      <c r="E6" s="170"/>
      <c r="F6" s="170"/>
      <c r="G6" s="172"/>
      <c r="H6" s="159"/>
      <c r="I6" s="161"/>
    </row>
    <row r="7" spans="1:10" ht="42" customHeight="1" x14ac:dyDescent="0.25">
      <c r="A7" s="53" t="s">
        <v>12</v>
      </c>
      <c r="B7" s="54" t="s">
        <v>242</v>
      </c>
      <c r="C7" s="54" t="s">
        <v>243</v>
      </c>
      <c r="D7" s="78" t="s">
        <v>244</v>
      </c>
      <c r="E7" s="54" t="s">
        <v>245</v>
      </c>
      <c r="F7" s="54" t="s">
        <v>246</v>
      </c>
      <c r="G7" s="18"/>
      <c r="H7" s="5"/>
      <c r="I7" s="56"/>
      <c r="J7" s="13"/>
    </row>
    <row r="8" spans="1:10" ht="47.25" customHeight="1" x14ac:dyDescent="0.25">
      <c r="A8" s="133" t="s">
        <v>13</v>
      </c>
      <c r="B8" s="133"/>
      <c r="C8" s="6" t="s">
        <v>159</v>
      </c>
      <c r="D8" s="6" t="s">
        <v>189</v>
      </c>
      <c r="E8" s="6" t="s">
        <v>167</v>
      </c>
      <c r="F8" s="6"/>
      <c r="G8" s="18"/>
      <c r="H8" s="5"/>
      <c r="I8" s="56"/>
      <c r="J8" s="13"/>
    </row>
    <row r="9" spans="1:10" ht="39.75" customHeight="1" x14ac:dyDescent="0.25">
      <c r="A9" s="133" t="s">
        <v>14</v>
      </c>
      <c r="B9" s="133"/>
      <c r="C9" s="6" t="s">
        <v>161</v>
      </c>
      <c r="D9" s="6" t="s">
        <v>162</v>
      </c>
      <c r="E9" s="6" t="s">
        <v>168</v>
      </c>
      <c r="F9" s="6"/>
      <c r="G9" s="18"/>
      <c r="H9" s="5"/>
      <c r="I9" s="16"/>
      <c r="J9" s="13"/>
    </row>
    <row r="10" spans="1:10" ht="39.75" customHeight="1" x14ac:dyDescent="0.25">
      <c r="A10" s="133" t="s">
        <v>15</v>
      </c>
      <c r="B10" s="133"/>
      <c r="C10" s="6" t="s">
        <v>161</v>
      </c>
      <c r="D10" s="6" t="s">
        <v>172</v>
      </c>
      <c r="E10" s="6" t="s">
        <v>168</v>
      </c>
      <c r="F10" s="6"/>
      <c r="G10" s="18"/>
      <c r="H10" s="5"/>
      <c r="I10" s="16"/>
      <c r="J10" s="13"/>
    </row>
    <row r="11" spans="1:10" ht="39.75" customHeight="1" x14ac:dyDescent="0.25">
      <c r="A11" s="133" t="s">
        <v>16</v>
      </c>
      <c r="B11" s="133"/>
      <c r="C11" s="6" t="s">
        <v>212</v>
      </c>
      <c r="D11" s="6" t="s">
        <v>190</v>
      </c>
      <c r="E11" s="6" t="s">
        <v>209</v>
      </c>
      <c r="F11" s="6"/>
      <c r="G11" s="18"/>
      <c r="H11" s="5"/>
      <c r="I11" s="19"/>
    </row>
    <row r="12" spans="1:10" ht="39.950000000000003" customHeight="1" x14ac:dyDescent="0.25">
      <c r="A12" s="133" t="s">
        <v>18</v>
      </c>
      <c r="B12" s="133"/>
      <c r="C12" s="6" t="s">
        <v>213</v>
      </c>
      <c r="D12" s="6" t="s">
        <v>191</v>
      </c>
      <c r="E12" s="6" t="s">
        <v>210</v>
      </c>
      <c r="F12" s="6"/>
      <c r="G12" s="18"/>
      <c r="H12" s="5"/>
      <c r="I12" s="16"/>
    </row>
    <row r="13" spans="1:10" ht="39.950000000000003" customHeight="1" x14ac:dyDescent="0.25">
      <c r="A13" s="133" t="s">
        <v>19</v>
      </c>
      <c r="B13" s="133"/>
      <c r="C13" s="6" t="s">
        <v>214</v>
      </c>
      <c r="D13" s="6" t="s">
        <v>192</v>
      </c>
      <c r="E13" s="6" t="s">
        <v>211</v>
      </c>
      <c r="F13" s="6"/>
      <c r="G13" s="18"/>
      <c r="H13" s="5"/>
      <c r="I13" s="19"/>
      <c r="J13" s="13"/>
    </row>
    <row r="14" spans="1:10" ht="39.950000000000003" customHeight="1" x14ac:dyDescent="0.25">
      <c r="A14" s="14" t="s">
        <v>20</v>
      </c>
      <c r="B14" s="14"/>
      <c r="C14" s="6" t="s">
        <v>212</v>
      </c>
      <c r="D14" s="6" t="s">
        <v>199</v>
      </c>
      <c r="E14" s="6" t="s">
        <v>211</v>
      </c>
      <c r="F14" s="6"/>
      <c r="G14" s="18"/>
      <c r="H14" s="5"/>
      <c r="I14" s="19"/>
      <c r="J14" s="13"/>
    </row>
    <row r="15" spans="1:10" ht="57.75" customHeight="1" x14ac:dyDescent="0.25">
      <c r="A15" s="76" t="s">
        <v>35</v>
      </c>
      <c r="B15" s="65"/>
      <c r="C15" s="65" t="s">
        <v>270</v>
      </c>
      <c r="D15" s="137" t="s">
        <v>272</v>
      </c>
      <c r="E15" s="65" t="s">
        <v>171</v>
      </c>
      <c r="F15" s="134"/>
      <c r="G15" s="15"/>
      <c r="H15" s="133"/>
      <c r="I15" s="16"/>
    </row>
    <row r="16" spans="1:10" ht="59.25" customHeight="1" x14ac:dyDescent="0.25">
      <c r="A16" s="55" t="s">
        <v>193</v>
      </c>
      <c r="B16" s="55"/>
      <c r="C16" s="55" t="s">
        <v>271</v>
      </c>
      <c r="D16" s="138" t="s">
        <v>273</v>
      </c>
      <c r="E16" s="55" t="s">
        <v>197</v>
      </c>
      <c r="F16" s="135"/>
      <c r="G16" s="18"/>
      <c r="H16" s="133"/>
      <c r="I16" s="17"/>
    </row>
    <row r="17" spans="1:9" ht="60" customHeight="1" thickBot="1" x14ac:dyDescent="0.3">
      <c r="A17" s="7"/>
      <c r="B17" s="8"/>
      <c r="C17" s="136" t="s">
        <v>200</v>
      </c>
      <c r="D17" s="139" t="s">
        <v>215</v>
      </c>
      <c r="G17" s="20"/>
      <c r="H17" s="21"/>
      <c r="I17" s="22"/>
    </row>
    <row r="18" spans="1:9" x14ac:dyDescent="0.25">
      <c r="A18" s="7"/>
      <c r="B18" s="8"/>
      <c r="C18" s="9"/>
    </row>
    <row r="19" spans="1:9" x14ac:dyDescent="0.25">
      <c r="A19" s="8"/>
      <c r="B19" s="8"/>
    </row>
    <row r="20" spans="1:9" x14ac:dyDescent="0.25">
      <c r="A20" s="7"/>
      <c r="B20" s="8"/>
    </row>
    <row r="21" spans="1:9" x14ac:dyDescent="0.25">
      <c r="G21" s="10"/>
    </row>
  </sheetData>
  <mergeCells count="12">
    <mergeCell ref="H5:H6"/>
    <mergeCell ref="I5:I6"/>
    <mergeCell ref="A2:F3"/>
    <mergeCell ref="A4:F4"/>
    <mergeCell ref="H4:I4"/>
    <mergeCell ref="A5:A6"/>
    <mergeCell ref="B5:B6"/>
    <mergeCell ref="C5:C6"/>
    <mergeCell ref="D5:D6"/>
    <mergeCell ref="E5:E6"/>
    <mergeCell ref="F5:F6"/>
    <mergeCell ref="G5:G6"/>
  </mergeCells>
  <hyperlinks>
    <hyperlink ref="C6" r:id="rId1" display="felchantrel@gmail.com"/>
    <hyperlink ref="E6" r:id="rId2" display="felchantrel@gmail.com"/>
  </hyperlinks>
  <pageMargins left="0.7" right="0.7" top="0.78740157499999996" bottom="0.78740157499999996" header="0.3" footer="0.3"/>
  <pageSetup paperSize="9" scale="84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B1" workbookViewId="0">
      <selection activeCell="B1" sqref="A1:XFD1048576"/>
    </sheetView>
  </sheetViews>
  <sheetFormatPr baseColWidth="10" defaultRowHeight="15" x14ac:dyDescent="0.25"/>
  <cols>
    <col min="1" max="7" width="25.7109375" customWidth="1"/>
    <col min="9" max="9" width="14.28515625" customWidth="1"/>
  </cols>
  <sheetData>
    <row r="1" spans="1:10" ht="15.75" thickBot="1" x14ac:dyDescent="0.3"/>
    <row r="2" spans="1:10" ht="15" customHeight="1" x14ac:dyDescent="0.25">
      <c r="A2" s="162" t="s">
        <v>160</v>
      </c>
      <c r="B2" s="163"/>
      <c r="C2" s="163"/>
      <c r="D2" s="163"/>
      <c r="E2" s="163"/>
      <c r="F2" s="163"/>
    </row>
    <row r="3" spans="1:10" ht="15.75" customHeight="1" x14ac:dyDescent="0.25">
      <c r="A3" s="164"/>
      <c r="B3" s="165"/>
      <c r="C3" s="165"/>
      <c r="D3" s="165"/>
      <c r="E3" s="165"/>
      <c r="F3" s="165"/>
    </row>
    <row r="4" spans="1:10" ht="24" thickBot="1" x14ac:dyDescent="0.4">
      <c r="A4" s="166" t="s">
        <v>247</v>
      </c>
      <c r="B4" s="167"/>
      <c r="C4" s="167"/>
      <c r="D4" s="167"/>
      <c r="E4" s="167"/>
      <c r="F4" s="168"/>
      <c r="G4" s="3"/>
      <c r="H4" s="169"/>
      <c r="I4" s="169"/>
    </row>
    <row r="5" spans="1:10" x14ac:dyDescent="0.25">
      <c r="A5" s="170" t="s">
        <v>11</v>
      </c>
      <c r="B5" s="170"/>
      <c r="C5" s="170" t="s">
        <v>91</v>
      </c>
      <c r="D5" s="170" t="s">
        <v>91</v>
      </c>
      <c r="E5" s="170"/>
      <c r="F5" s="170"/>
      <c r="G5" s="171"/>
      <c r="H5" s="158"/>
      <c r="I5" s="160"/>
    </row>
    <row r="6" spans="1:10" x14ac:dyDescent="0.25">
      <c r="A6" s="170"/>
      <c r="B6" s="170"/>
      <c r="C6" s="170"/>
      <c r="D6" s="170"/>
      <c r="E6" s="170"/>
      <c r="F6" s="170"/>
      <c r="G6" s="172"/>
      <c r="H6" s="159"/>
      <c r="I6" s="161"/>
    </row>
    <row r="7" spans="1:10" ht="42" customHeight="1" x14ac:dyDescent="0.25">
      <c r="A7" s="53" t="s">
        <v>12</v>
      </c>
      <c r="B7" s="54" t="s">
        <v>248</v>
      </c>
      <c r="C7" s="54" t="s">
        <v>249</v>
      </c>
      <c r="D7" s="78" t="s">
        <v>250</v>
      </c>
      <c r="E7" s="54" t="s">
        <v>251</v>
      </c>
      <c r="F7" s="54" t="s">
        <v>252</v>
      </c>
      <c r="G7" s="18"/>
      <c r="H7" s="5"/>
      <c r="I7" s="56"/>
      <c r="J7" s="13"/>
    </row>
    <row r="8" spans="1:10" ht="47.25" customHeight="1" x14ac:dyDescent="0.25">
      <c r="A8" s="133" t="s">
        <v>13</v>
      </c>
      <c r="B8" s="133"/>
      <c r="C8" s="6" t="s">
        <v>159</v>
      </c>
      <c r="D8" s="6" t="s">
        <v>189</v>
      </c>
      <c r="E8" s="6" t="s">
        <v>167</v>
      </c>
      <c r="F8" s="6"/>
      <c r="G8" s="18"/>
      <c r="H8" s="5"/>
      <c r="I8" s="56"/>
      <c r="J8" s="13"/>
    </row>
    <row r="9" spans="1:10" ht="39.75" customHeight="1" x14ac:dyDescent="0.25">
      <c r="A9" s="133" t="s">
        <v>14</v>
      </c>
      <c r="B9" s="133"/>
      <c r="C9" s="6" t="s">
        <v>161</v>
      </c>
      <c r="D9" s="6" t="s">
        <v>162</v>
      </c>
      <c r="E9" s="6" t="s">
        <v>168</v>
      </c>
      <c r="F9" s="6"/>
      <c r="G9" s="18"/>
      <c r="H9" s="5"/>
      <c r="I9" s="16"/>
      <c r="J9" s="13"/>
    </row>
    <row r="10" spans="1:10" ht="39.75" customHeight="1" x14ac:dyDescent="0.25">
      <c r="A10" s="133" t="s">
        <v>15</v>
      </c>
      <c r="B10" s="133"/>
      <c r="C10" s="6" t="s">
        <v>161</v>
      </c>
      <c r="D10" s="6" t="s">
        <v>172</v>
      </c>
      <c r="E10" s="6" t="s">
        <v>168</v>
      </c>
      <c r="F10" s="6"/>
      <c r="G10" s="18"/>
      <c r="H10" s="5"/>
      <c r="I10" s="16"/>
      <c r="J10" s="13"/>
    </row>
    <row r="11" spans="1:10" ht="39.75" customHeight="1" x14ac:dyDescent="0.25">
      <c r="A11" s="133" t="s">
        <v>16</v>
      </c>
      <c r="B11" s="133"/>
      <c r="C11" s="6" t="s">
        <v>212</v>
      </c>
      <c r="D11" s="6" t="s">
        <v>190</v>
      </c>
      <c r="E11" s="6" t="s">
        <v>209</v>
      </c>
      <c r="F11" s="6"/>
      <c r="G11" s="18"/>
      <c r="H11" s="5"/>
      <c r="I11" s="19"/>
    </row>
    <row r="12" spans="1:10" ht="39.950000000000003" customHeight="1" x14ac:dyDescent="0.25">
      <c r="A12" s="133" t="s">
        <v>18</v>
      </c>
      <c r="B12" s="133"/>
      <c r="C12" s="6" t="s">
        <v>213</v>
      </c>
      <c r="D12" s="6" t="s">
        <v>191</v>
      </c>
      <c r="E12" s="6" t="s">
        <v>210</v>
      </c>
      <c r="F12" s="6"/>
      <c r="G12" s="18"/>
      <c r="H12" s="5"/>
      <c r="I12" s="16"/>
    </row>
    <row r="13" spans="1:10" ht="39.950000000000003" customHeight="1" x14ac:dyDescent="0.25">
      <c r="A13" s="133" t="s">
        <v>19</v>
      </c>
      <c r="B13" s="133"/>
      <c r="C13" s="6" t="s">
        <v>214</v>
      </c>
      <c r="D13" s="6" t="s">
        <v>192</v>
      </c>
      <c r="E13" s="6" t="s">
        <v>211</v>
      </c>
      <c r="F13" s="6"/>
      <c r="G13" s="18"/>
      <c r="H13" s="5"/>
      <c r="I13" s="19"/>
      <c r="J13" s="13"/>
    </row>
    <row r="14" spans="1:10" ht="39.950000000000003" customHeight="1" x14ac:dyDescent="0.25">
      <c r="A14" s="14" t="s">
        <v>20</v>
      </c>
      <c r="B14" s="14"/>
      <c r="C14" s="6" t="s">
        <v>212</v>
      </c>
      <c r="D14" s="6" t="s">
        <v>199</v>
      </c>
      <c r="E14" s="6" t="s">
        <v>211</v>
      </c>
      <c r="F14" s="6"/>
      <c r="G14" s="18"/>
      <c r="H14" s="5"/>
      <c r="I14" s="19"/>
      <c r="J14" s="13"/>
    </row>
    <row r="15" spans="1:10" ht="57.75" customHeight="1" x14ac:dyDescent="0.25">
      <c r="A15" s="76" t="s">
        <v>35</v>
      </c>
      <c r="B15" s="65"/>
      <c r="C15" s="65" t="s">
        <v>270</v>
      </c>
      <c r="D15" s="65" t="s">
        <v>272</v>
      </c>
      <c r="E15" s="65" t="s">
        <v>171</v>
      </c>
      <c r="F15" s="134"/>
      <c r="G15" s="15"/>
      <c r="H15" s="133"/>
      <c r="I15" s="16"/>
    </row>
    <row r="16" spans="1:10" ht="59.25" customHeight="1" x14ac:dyDescent="0.25">
      <c r="A16" s="55" t="s">
        <v>193</v>
      </c>
      <c r="B16" s="55" t="s">
        <v>274</v>
      </c>
      <c r="C16" s="141"/>
      <c r="D16" s="55" t="s">
        <v>275</v>
      </c>
      <c r="E16" s="55" t="s">
        <v>197</v>
      </c>
      <c r="F16" s="135"/>
      <c r="G16" s="18"/>
      <c r="H16" s="133"/>
      <c r="I16" s="17"/>
    </row>
    <row r="17" spans="1:9" ht="60" customHeight="1" thickBot="1" x14ac:dyDescent="0.3">
      <c r="A17" s="7"/>
      <c r="B17" s="8"/>
      <c r="C17" t="s">
        <v>200</v>
      </c>
      <c r="D17" t="s">
        <v>215</v>
      </c>
      <c r="G17" s="20"/>
      <c r="H17" s="21"/>
      <c r="I17" s="22"/>
    </row>
    <row r="18" spans="1:9" x14ac:dyDescent="0.25">
      <c r="A18" s="7"/>
      <c r="B18" s="8"/>
      <c r="C18" s="9"/>
    </row>
    <row r="19" spans="1:9" x14ac:dyDescent="0.25">
      <c r="A19" s="8"/>
      <c r="B19" s="8"/>
    </row>
    <row r="20" spans="1:9" x14ac:dyDescent="0.25">
      <c r="A20" s="7"/>
      <c r="B20" s="8"/>
    </row>
    <row r="21" spans="1:9" x14ac:dyDescent="0.25">
      <c r="G21" s="10"/>
    </row>
  </sheetData>
  <mergeCells count="12">
    <mergeCell ref="H5:H6"/>
    <mergeCell ref="I5:I6"/>
    <mergeCell ref="A2:F3"/>
    <mergeCell ref="A4:F4"/>
    <mergeCell ref="H4:I4"/>
    <mergeCell ref="A5:A6"/>
    <mergeCell ref="B5:B6"/>
    <mergeCell ref="C5:C6"/>
    <mergeCell ref="D5:D6"/>
    <mergeCell ref="E5:E6"/>
    <mergeCell ref="F5:F6"/>
    <mergeCell ref="G5:G6"/>
  </mergeCells>
  <hyperlinks>
    <hyperlink ref="C6" r:id="rId1" display="felchantrel@gmail.com"/>
    <hyperlink ref="E6" r:id="rId2" display="felchantrel@gmail.com"/>
  </hyperlinks>
  <pageMargins left="0.7" right="0.7" top="0.78740157499999996" bottom="0.78740157499999996" header="0.3" footer="0.3"/>
  <pageSetup paperSize="9" scale="84" orientation="landscape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sqref="A1:XFD1048576"/>
    </sheetView>
  </sheetViews>
  <sheetFormatPr baseColWidth="10" defaultRowHeight="15" x14ac:dyDescent="0.25"/>
  <cols>
    <col min="1" max="7" width="25.7109375" customWidth="1"/>
    <col min="9" max="9" width="14.28515625" customWidth="1"/>
  </cols>
  <sheetData>
    <row r="1" spans="1:10" ht="15.75" thickBot="1" x14ac:dyDescent="0.3"/>
    <row r="2" spans="1:10" ht="15" customHeight="1" x14ac:dyDescent="0.25">
      <c r="A2" s="162" t="s">
        <v>160</v>
      </c>
      <c r="B2" s="163"/>
      <c r="C2" s="163"/>
      <c r="D2" s="163"/>
      <c r="E2" s="163"/>
      <c r="F2" s="163"/>
    </row>
    <row r="3" spans="1:10" ht="15.75" customHeight="1" x14ac:dyDescent="0.25">
      <c r="A3" s="164"/>
      <c r="B3" s="165"/>
      <c r="C3" s="165"/>
      <c r="D3" s="165"/>
      <c r="E3" s="165"/>
      <c r="F3" s="165"/>
    </row>
    <row r="4" spans="1:10" ht="24" thickBot="1" x14ac:dyDescent="0.4">
      <c r="A4" s="166" t="s">
        <v>276</v>
      </c>
      <c r="B4" s="167"/>
      <c r="C4" s="167"/>
      <c r="D4" s="167"/>
      <c r="E4" s="167"/>
      <c r="F4" s="168"/>
      <c r="G4" s="3"/>
      <c r="H4" s="169"/>
      <c r="I4" s="169"/>
    </row>
    <row r="5" spans="1:10" x14ac:dyDescent="0.25">
      <c r="A5" s="170" t="s">
        <v>11</v>
      </c>
      <c r="B5" s="170"/>
      <c r="C5" s="170" t="s">
        <v>91</v>
      </c>
      <c r="D5" s="170" t="s">
        <v>91</v>
      </c>
      <c r="E5" s="170"/>
      <c r="F5" s="170"/>
      <c r="G5" s="171"/>
      <c r="H5" s="158"/>
      <c r="I5" s="160"/>
    </row>
    <row r="6" spans="1:10" x14ac:dyDescent="0.25">
      <c r="A6" s="170"/>
      <c r="B6" s="170"/>
      <c r="C6" s="170"/>
      <c r="D6" s="170"/>
      <c r="E6" s="170"/>
      <c r="F6" s="170"/>
      <c r="G6" s="172"/>
      <c r="H6" s="159"/>
      <c r="I6" s="161"/>
    </row>
    <row r="7" spans="1:10" ht="42" customHeight="1" x14ac:dyDescent="0.25">
      <c r="A7" s="53" t="s">
        <v>12</v>
      </c>
      <c r="B7" s="54" t="s">
        <v>277</v>
      </c>
      <c r="C7" s="54" t="s">
        <v>278</v>
      </c>
      <c r="D7" s="78" t="s">
        <v>279</v>
      </c>
      <c r="E7" s="54" t="s">
        <v>280</v>
      </c>
      <c r="F7" s="54" t="s">
        <v>281</v>
      </c>
      <c r="G7" s="18"/>
      <c r="H7" s="5"/>
      <c r="I7" s="56"/>
      <c r="J7" s="13"/>
    </row>
    <row r="8" spans="1:10" ht="47.25" customHeight="1" x14ac:dyDescent="0.25">
      <c r="A8" s="140" t="s">
        <v>13</v>
      </c>
      <c r="B8" s="140"/>
      <c r="C8" s="6" t="s">
        <v>159</v>
      </c>
      <c r="D8" s="6" t="s">
        <v>189</v>
      </c>
      <c r="E8" s="6" t="s">
        <v>167</v>
      </c>
      <c r="F8" s="6"/>
      <c r="G8" s="18"/>
      <c r="H8" s="5"/>
      <c r="I8" s="56"/>
      <c r="J8" s="13"/>
    </row>
    <row r="9" spans="1:10" ht="39.75" customHeight="1" x14ac:dyDescent="0.25">
      <c r="A9" s="140" t="s">
        <v>14</v>
      </c>
      <c r="B9" s="140"/>
      <c r="C9" s="6" t="s">
        <v>161</v>
      </c>
      <c r="D9" s="6" t="s">
        <v>162</v>
      </c>
      <c r="E9" s="6" t="s">
        <v>168</v>
      </c>
      <c r="F9" s="6"/>
      <c r="G9" s="18"/>
      <c r="H9" s="5"/>
      <c r="I9" s="16"/>
      <c r="J9" s="13"/>
    </row>
    <row r="10" spans="1:10" ht="39.75" customHeight="1" x14ac:dyDescent="0.25">
      <c r="A10" s="140" t="s">
        <v>15</v>
      </c>
      <c r="B10" s="140"/>
      <c r="C10" s="6" t="s">
        <v>161</v>
      </c>
      <c r="D10" s="6" t="s">
        <v>172</v>
      </c>
      <c r="E10" s="6" t="s">
        <v>168</v>
      </c>
      <c r="F10" s="6"/>
      <c r="G10" s="18"/>
      <c r="H10" s="5"/>
      <c r="I10" s="16"/>
      <c r="J10" s="13"/>
    </row>
    <row r="11" spans="1:10" ht="39.75" customHeight="1" x14ac:dyDescent="0.25">
      <c r="A11" s="140" t="s">
        <v>16</v>
      </c>
      <c r="B11" s="140"/>
      <c r="C11" s="6" t="s">
        <v>212</v>
      </c>
      <c r="D11" s="6" t="s">
        <v>190</v>
      </c>
      <c r="E11" s="6" t="s">
        <v>209</v>
      </c>
      <c r="F11" s="6"/>
      <c r="G11" s="18"/>
      <c r="H11" s="5"/>
      <c r="I11" s="19"/>
    </row>
    <row r="12" spans="1:10" ht="39.950000000000003" customHeight="1" x14ac:dyDescent="0.25">
      <c r="A12" s="140" t="s">
        <v>18</v>
      </c>
      <c r="B12" s="140"/>
      <c r="C12" s="6" t="s">
        <v>213</v>
      </c>
      <c r="D12" s="6" t="s">
        <v>191</v>
      </c>
      <c r="E12" s="6" t="s">
        <v>210</v>
      </c>
      <c r="F12" s="6"/>
      <c r="G12" s="18"/>
      <c r="H12" s="5"/>
      <c r="I12" s="16"/>
    </row>
    <row r="13" spans="1:10" ht="39.950000000000003" customHeight="1" x14ac:dyDescent="0.25">
      <c r="A13" s="140" t="s">
        <v>19</v>
      </c>
      <c r="B13" s="140"/>
      <c r="C13" s="6" t="s">
        <v>214</v>
      </c>
      <c r="D13" s="6" t="s">
        <v>192</v>
      </c>
      <c r="E13" s="6" t="s">
        <v>211</v>
      </c>
      <c r="F13" s="6"/>
      <c r="G13" s="18"/>
      <c r="H13" s="5"/>
      <c r="I13" s="19"/>
      <c r="J13" s="13"/>
    </row>
    <row r="14" spans="1:10" ht="39.950000000000003" customHeight="1" x14ac:dyDescent="0.25">
      <c r="A14" s="14" t="s">
        <v>20</v>
      </c>
      <c r="B14" s="14"/>
      <c r="C14" s="6" t="s">
        <v>212</v>
      </c>
      <c r="D14" s="6" t="s">
        <v>199</v>
      </c>
      <c r="E14" s="6" t="s">
        <v>211</v>
      </c>
      <c r="F14" s="6"/>
      <c r="G14" s="18"/>
      <c r="H14" s="5"/>
      <c r="I14" s="19"/>
      <c r="J14" s="13"/>
    </row>
    <row r="15" spans="1:10" ht="57.75" customHeight="1" x14ac:dyDescent="0.25">
      <c r="A15" s="76" t="s">
        <v>35</v>
      </c>
      <c r="B15" s="65"/>
      <c r="C15" s="65" t="s">
        <v>270</v>
      </c>
      <c r="D15" s="65" t="s">
        <v>272</v>
      </c>
      <c r="E15" s="65" t="s">
        <v>171</v>
      </c>
      <c r="F15" s="134"/>
      <c r="G15" s="15"/>
      <c r="H15" s="140"/>
      <c r="I15" s="16"/>
    </row>
    <row r="16" spans="1:10" ht="59.25" customHeight="1" x14ac:dyDescent="0.25">
      <c r="A16" s="55" t="s">
        <v>193</v>
      </c>
      <c r="B16" s="143"/>
      <c r="C16" s="55" t="s">
        <v>282</v>
      </c>
      <c r="D16" s="55" t="s">
        <v>283</v>
      </c>
      <c r="E16" s="55" t="s">
        <v>197</v>
      </c>
      <c r="F16" s="135"/>
      <c r="G16" s="18"/>
      <c r="H16" s="140"/>
      <c r="I16" s="17"/>
    </row>
    <row r="17" spans="1:9" ht="60" customHeight="1" thickBot="1" x14ac:dyDescent="0.3">
      <c r="A17" s="7"/>
      <c r="B17" s="8"/>
      <c r="C17" t="s">
        <v>200</v>
      </c>
      <c r="D17" t="s">
        <v>215</v>
      </c>
      <c r="G17" s="20"/>
      <c r="H17" s="21"/>
      <c r="I17" s="22"/>
    </row>
    <row r="18" spans="1:9" x14ac:dyDescent="0.25">
      <c r="A18" s="7"/>
      <c r="B18" s="8"/>
      <c r="C18" s="9"/>
    </row>
    <row r="19" spans="1:9" x14ac:dyDescent="0.25">
      <c r="A19" s="8"/>
      <c r="B19" s="8"/>
    </row>
    <row r="20" spans="1:9" x14ac:dyDescent="0.25">
      <c r="A20" s="7"/>
      <c r="B20" s="8"/>
    </row>
    <row r="21" spans="1:9" x14ac:dyDescent="0.25">
      <c r="G21" s="10"/>
    </row>
  </sheetData>
  <mergeCells count="12">
    <mergeCell ref="H5:H6"/>
    <mergeCell ref="I5:I6"/>
    <mergeCell ref="A2:F3"/>
    <mergeCell ref="A4:F4"/>
    <mergeCell ref="H4:I4"/>
    <mergeCell ref="A5:A6"/>
    <mergeCell ref="B5:B6"/>
    <mergeCell ref="C5:C6"/>
    <mergeCell ref="D5:D6"/>
    <mergeCell ref="E5:E6"/>
    <mergeCell ref="F5:F6"/>
    <mergeCell ref="G5:G6"/>
  </mergeCells>
  <hyperlinks>
    <hyperlink ref="C6" r:id="rId1" display="felchantrel@gmail.com"/>
    <hyperlink ref="E6" r:id="rId2" display="felchantrel@gmail.com"/>
  </hyperlinks>
  <pageMargins left="0.7" right="0.7" top="0.78740157499999996" bottom="0.78740157499999996" header="0.3" footer="0.3"/>
  <pageSetup paperSize="9" scale="84" orientation="landscape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sqref="A1:XFD1048576"/>
    </sheetView>
  </sheetViews>
  <sheetFormatPr baseColWidth="10" defaultRowHeight="15" x14ac:dyDescent="0.25"/>
  <cols>
    <col min="1" max="7" width="25.7109375" customWidth="1"/>
    <col min="9" max="9" width="14.28515625" customWidth="1"/>
  </cols>
  <sheetData>
    <row r="1" spans="1:10" ht="15.75" thickBot="1" x14ac:dyDescent="0.3"/>
    <row r="2" spans="1:10" ht="15" customHeight="1" x14ac:dyDescent="0.25">
      <c r="A2" s="162" t="s">
        <v>160</v>
      </c>
      <c r="B2" s="163"/>
      <c r="C2" s="163"/>
      <c r="D2" s="163"/>
      <c r="E2" s="163"/>
      <c r="F2" s="163"/>
    </row>
    <row r="3" spans="1:10" ht="15.75" customHeight="1" x14ac:dyDescent="0.25">
      <c r="A3" s="164"/>
      <c r="B3" s="165"/>
      <c r="C3" s="165"/>
      <c r="D3" s="165"/>
      <c r="E3" s="165"/>
      <c r="F3" s="165"/>
    </row>
    <row r="4" spans="1:10" ht="24" thickBot="1" x14ac:dyDescent="0.4">
      <c r="A4" s="166" t="s">
        <v>287</v>
      </c>
      <c r="B4" s="167"/>
      <c r="C4" s="167"/>
      <c r="D4" s="167"/>
      <c r="E4" s="167"/>
      <c r="F4" s="168"/>
      <c r="G4" s="3"/>
      <c r="H4" s="169"/>
      <c r="I4" s="169"/>
    </row>
    <row r="5" spans="1:10" x14ac:dyDescent="0.25">
      <c r="A5" s="170" t="s">
        <v>11</v>
      </c>
      <c r="B5" s="170"/>
      <c r="C5" s="170" t="s">
        <v>91</v>
      </c>
      <c r="D5" s="170" t="s">
        <v>91</v>
      </c>
      <c r="E5" s="170"/>
      <c r="F5" s="170"/>
      <c r="G5" s="171"/>
      <c r="H5" s="158"/>
      <c r="I5" s="160"/>
    </row>
    <row r="6" spans="1:10" x14ac:dyDescent="0.25">
      <c r="A6" s="170"/>
      <c r="B6" s="170"/>
      <c r="C6" s="170"/>
      <c r="D6" s="170"/>
      <c r="E6" s="170"/>
      <c r="F6" s="170"/>
      <c r="G6" s="172"/>
      <c r="H6" s="159"/>
      <c r="I6" s="161"/>
    </row>
    <row r="7" spans="1:10" ht="42" customHeight="1" x14ac:dyDescent="0.25">
      <c r="A7" s="53" t="s">
        <v>12</v>
      </c>
      <c r="B7" s="54" t="s">
        <v>288</v>
      </c>
      <c r="C7" s="54" t="s">
        <v>289</v>
      </c>
      <c r="D7" s="78" t="s">
        <v>290</v>
      </c>
      <c r="E7" s="54" t="s">
        <v>291</v>
      </c>
      <c r="F7" s="54" t="s">
        <v>292</v>
      </c>
      <c r="G7" s="18"/>
      <c r="H7" s="5"/>
      <c r="I7" s="56"/>
      <c r="J7" s="13"/>
    </row>
    <row r="8" spans="1:10" ht="47.25" customHeight="1" x14ac:dyDescent="0.25">
      <c r="A8" s="142" t="s">
        <v>13</v>
      </c>
      <c r="B8" s="142"/>
      <c r="C8" s="6" t="s">
        <v>159</v>
      </c>
      <c r="D8" s="6" t="s">
        <v>189</v>
      </c>
      <c r="E8" s="6" t="s">
        <v>167</v>
      </c>
      <c r="F8" s="6"/>
      <c r="G8" s="18"/>
      <c r="H8" s="5"/>
      <c r="I8" s="56"/>
      <c r="J8" s="13"/>
    </row>
    <row r="9" spans="1:10" ht="39.75" customHeight="1" x14ac:dyDescent="0.25">
      <c r="A9" s="142" t="s">
        <v>14</v>
      </c>
      <c r="B9" s="142"/>
      <c r="C9" s="6" t="s">
        <v>161</v>
      </c>
      <c r="D9" s="6" t="s">
        <v>162</v>
      </c>
      <c r="E9" s="6" t="s">
        <v>168</v>
      </c>
      <c r="F9" s="6"/>
      <c r="G9" s="18"/>
      <c r="H9" s="5"/>
      <c r="I9" s="16"/>
      <c r="J9" s="13"/>
    </row>
    <row r="10" spans="1:10" ht="39.75" customHeight="1" x14ac:dyDescent="0.25">
      <c r="A10" s="142" t="s">
        <v>15</v>
      </c>
      <c r="B10" s="142"/>
      <c r="C10" s="6" t="s">
        <v>161</v>
      </c>
      <c r="D10" s="6" t="s">
        <v>172</v>
      </c>
      <c r="E10" s="6" t="s">
        <v>168</v>
      </c>
      <c r="F10" s="6"/>
      <c r="G10" s="18"/>
      <c r="H10" s="5"/>
      <c r="I10" s="16"/>
      <c r="J10" s="13"/>
    </row>
    <row r="11" spans="1:10" ht="39.75" customHeight="1" x14ac:dyDescent="0.25">
      <c r="A11" s="142" t="s">
        <v>16</v>
      </c>
      <c r="B11" s="142"/>
      <c r="C11" s="6" t="s">
        <v>212</v>
      </c>
      <c r="D11" s="6" t="s">
        <v>190</v>
      </c>
      <c r="E11" s="6" t="s">
        <v>209</v>
      </c>
      <c r="F11" s="6"/>
      <c r="G11" s="18"/>
      <c r="H11" s="5"/>
      <c r="I11" s="19"/>
    </row>
    <row r="12" spans="1:10" ht="39.950000000000003" customHeight="1" x14ac:dyDescent="0.25">
      <c r="A12" s="142" t="s">
        <v>18</v>
      </c>
      <c r="B12" s="142"/>
      <c r="C12" s="6" t="s">
        <v>213</v>
      </c>
      <c r="D12" s="6" t="s">
        <v>191</v>
      </c>
      <c r="E12" s="6" t="s">
        <v>210</v>
      </c>
      <c r="F12" s="6"/>
      <c r="G12" s="18"/>
      <c r="H12" s="5"/>
      <c r="I12" s="16"/>
    </row>
    <row r="13" spans="1:10" ht="39.950000000000003" customHeight="1" x14ac:dyDescent="0.25">
      <c r="A13" s="142" t="s">
        <v>19</v>
      </c>
      <c r="B13" s="142"/>
      <c r="C13" s="6" t="s">
        <v>214</v>
      </c>
      <c r="D13" s="6" t="s">
        <v>192</v>
      </c>
      <c r="E13" s="6" t="s">
        <v>211</v>
      </c>
      <c r="F13" s="6"/>
      <c r="G13" s="18"/>
      <c r="H13" s="5"/>
      <c r="I13" s="19"/>
      <c r="J13" s="13"/>
    </row>
    <row r="14" spans="1:10" ht="39.950000000000003" customHeight="1" x14ac:dyDescent="0.25">
      <c r="A14" s="14" t="s">
        <v>20</v>
      </c>
      <c r="B14" s="14"/>
      <c r="C14" s="6" t="s">
        <v>212</v>
      </c>
      <c r="D14" s="6" t="s">
        <v>199</v>
      </c>
      <c r="E14" s="6" t="s">
        <v>211</v>
      </c>
      <c r="F14" s="6"/>
      <c r="G14" s="18"/>
      <c r="H14" s="5"/>
      <c r="I14" s="19"/>
      <c r="J14" s="13"/>
    </row>
    <row r="15" spans="1:10" ht="57.75" customHeight="1" x14ac:dyDescent="0.25">
      <c r="A15" s="76" t="s">
        <v>35</v>
      </c>
      <c r="B15" s="65"/>
      <c r="C15" s="65" t="s">
        <v>270</v>
      </c>
      <c r="D15" s="65" t="s">
        <v>272</v>
      </c>
      <c r="E15" s="65" t="s">
        <v>171</v>
      </c>
      <c r="F15" s="134"/>
      <c r="G15" s="15"/>
      <c r="H15" s="142"/>
      <c r="I15" s="16"/>
    </row>
    <row r="16" spans="1:10" ht="59.25" customHeight="1" x14ac:dyDescent="0.25">
      <c r="A16" s="55" t="s">
        <v>193</v>
      </c>
      <c r="B16" s="55" t="s">
        <v>284</v>
      </c>
      <c r="C16" s="55"/>
      <c r="D16" s="55" t="s">
        <v>285</v>
      </c>
      <c r="E16" s="55" t="s">
        <v>197</v>
      </c>
      <c r="F16" s="135" t="s">
        <v>286</v>
      </c>
      <c r="G16" s="18"/>
      <c r="H16" s="142"/>
      <c r="I16" s="17"/>
    </row>
    <row r="17" spans="1:9" ht="60" customHeight="1" thickBot="1" x14ac:dyDescent="0.3">
      <c r="A17" s="7"/>
      <c r="B17" s="8"/>
      <c r="C17" t="s">
        <v>200</v>
      </c>
      <c r="D17" t="s">
        <v>215</v>
      </c>
      <c r="G17" s="20"/>
      <c r="H17" s="21"/>
      <c r="I17" s="22"/>
    </row>
    <row r="18" spans="1:9" x14ac:dyDescent="0.25">
      <c r="A18" s="7"/>
      <c r="B18" s="8"/>
      <c r="C18" s="9"/>
    </row>
    <row r="19" spans="1:9" x14ac:dyDescent="0.25">
      <c r="A19" s="8"/>
      <c r="B19" s="8"/>
    </row>
    <row r="20" spans="1:9" x14ac:dyDescent="0.25">
      <c r="A20" s="7"/>
      <c r="B20" s="8"/>
    </row>
    <row r="21" spans="1:9" x14ac:dyDescent="0.25">
      <c r="G21" s="10"/>
    </row>
  </sheetData>
  <mergeCells count="12">
    <mergeCell ref="H5:H6"/>
    <mergeCell ref="I5:I6"/>
    <mergeCell ref="A2:F3"/>
    <mergeCell ref="A4:F4"/>
    <mergeCell ref="H4:I4"/>
    <mergeCell ref="A5:A6"/>
    <mergeCell ref="B5:B6"/>
    <mergeCell ref="C5:C6"/>
    <mergeCell ref="D5:D6"/>
    <mergeCell ref="E5:E6"/>
    <mergeCell ref="F5:F6"/>
    <mergeCell ref="G5:G6"/>
  </mergeCells>
  <hyperlinks>
    <hyperlink ref="C6" r:id="rId1" display="felchantrel@gmail.com"/>
    <hyperlink ref="E6" r:id="rId2" display="felchantrel@gmail.com"/>
  </hyperlinks>
  <pageMargins left="0.7" right="0.7" top="0.78740157499999996" bottom="0.78740157499999996" header="0.3" footer="0.3"/>
  <pageSetup paperSize="9" scale="84" orientation="landscape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sqref="A1:F16"/>
    </sheetView>
  </sheetViews>
  <sheetFormatPr baseColWidth="10" defaultRowHeight="15" x14ac:dyDescent="0.25"/>
  <cols>
    <col min="1" max="7" width="25.7109375" customWidth="1"/>
    <col min="9" max="9" width="14.28515625" customWidth="1"/>
  </cols>
  <sheetData>
    <row r="1" spans="1:10" ht="15.75" thickBot="1" x14ac:dyDescent="0.3"/>
    <row r="2" spans="1:10" ht="15" customHeight="1" x14ac:dyDescent="0.25">
      <c r="A2" s="162" t="s">
        <v>160</v>
      </c>
      <c r="B2" s="163"/>
      <c r="C2" s="163"/>
      <c r="D2" s="163"/>
      <c r="E2" s="163"/>
      <c r="F2" s="163"/>
    </row>
    <row r="3" spans="1:10" ht="15.75" customHeight="1" x14ac:dyDescent="0.25">
      <c r="A3" s="164"/>
      <c r="B3" s="165"/>
      <c r="C3" s="165"/>
      <c r="D3" s="165"/>
      <c r="E3" s="165"/>
      <c r="F3" s="165"/>
    </row>
    <row r="4" spans="1:10" ht="24" thickBot="1" x14ac:dyDescent="0.4">
      <c r="A4" s="166" t="s">
        <v>293</v>
      </c>
      <c r="B4" s="167"/>
      <c r="C4" s="167"/>
      <c r="D4" s="167"/>
      <c r="E4" s="167"/>
      <c r="F4" s="168"/>
      <c r="G4" s="3"/>
      <c r="H4" s="169"/>
      <c r="I4" s="169"/>
    </row>
    <row r="5" spans="1:10" x14ac:dyDescent="0.25">
      <c r="A5" s="170" t="s">
        <v>11</v>
      </c>
      <c r="B5" s="170"/>
      <c r="C5" s="170" t="s">
        <v>91</v>
      </c>
      <c r="D5" s="170" t="s">
        <v>91</v>
      </c>
      <c r="E5" s="170"/>
      <c r="F5" s="170"/>
      <c r="G5" s="171"/>
      <c r="H5" s="158"/>
      <c r="I5" s="160"/>
    </row>
    <row r="6" spans="1:10" x14ac:dyDescent="0.25">
      <c r="A6" s="170"/>
      <c r="B6" s="170"/>
      <c r="C6" s="170"/>
      <c r="D6" s="170"/>
      <c r="E6" s="170"/>
      <c r="F6" s="170"/>
      <c r="G6" s="172"/>
      <c r="H6" s="159"/>
      <c r="I6" s="161"/>
    </row>
    <row r="7" spans="1:10" ht="42" customHeight="1" x14ac:dyDescent="0.25">
      <c r="A7" s="53" t="s">
        <v>12</v>
      </c>
      <c r="B7" s="54" t="s">
        <v>294</v>
      </c>
      <c r="C7" s="54" t="s">
        <v>295</v>
      </c>
      <c r="D7" s="78" t="s">
        <v>296</v>
      </c>
      <c r="E7" s="54" t="s">
        <v>297</v>
      </c>
      <c r="F7" s="54" t="s">
        <v>298</v>
      </c>
      <c r="G7" s="18"/>
      <c r="H7" s="5"/>
      <c r="I7" s="56"/>
      <c r="J7" s="13"/>
    </row>
    <row r="8" spans="1:10" ht="47.25" customHeight="1" x14ac:dyDescent="0.25">
      <c r="A8" s="144" t="s">
        <v>13</v>
      </c>
      <c r="B8" s="144"/>
      <c r="C8" s="6"/>
      <c r="D8" s="6" t="s">
        <v>300</v>
      </c>
      <c r="E8" s="6" t="s">
        <v>302</v>
      </c>
      <c r="F8" s="6"/>
      <c r="G8" s="18"/>
      <c r="H8" s="5"/>
      <c r="I8" s="56"/>
      <c r="J8" s="13"/>
    </row>
    <row r="9" spans="1:10" ht="39.75" customHeight="1" x14ac:dyDescent="0.25">
      <c r="A9" s="144" t="s">
        <v>14</v>
      </c>
      <c r="B9" s="144"/>
      <c r="C9" s="6"/>
      <c r="D9" s="6" t="s">
        <v>300</v>
      </c>
      <c r="E9" s="6" t="s">
        <v>302</v>
      </c>
      <c r="F9" s="6"/>
      <c r="G9" s="18"/>
      <c r="H9" s="5"/>
      <c r="I9" s="16"/>
      <c r="J9" s="13"/>
    </row>
    <row r="10" spans="1:10" ht="39.75" customHeight="1" x14ac:dyDescent="0.25">
      <c r="A10" s="144" t="s">
        <v>15</v>
      </c>
      <c r="B10" s="144"/>
      <c r="C10" s="6"/>
      <c r="D10" s="6" t="s">
        <v>300</v>
      </c>
      <c r="E10" s="6" t="s">
        <v>302</v>
      </c>
      <c r="F10" s="6"/>
      <c r="G10" s="18"/>
      <c r="H10" s="5"/>
      <c r="I10" s="16"/>
      <c r="J10" s="13"/>
    </row>
    <row r="11" spans="1:10" ht="39.75" customHeight="1" x14ac:dyDescent="0.25">
      <c r="A11" s="144" t="s">
        <v>16</v>
      </c>
      <c r="B11" s="144"/>
      <c r="C11" s="6"/>
      <c r="D11" s="6" t="s">
        <v>300</v>
      </c>
      <c r="E11" s="6" t="s">
        <v>302</v>
      </c>
      <c r="F11" s="6"/>
      <c r="G11" s="18"/>
      <c r="H11" s="5"/>
      <c r="I11" s="19"/>
    </row>
    <row r="12" spans="1:10" ht="39.950000000000003" customHeight="1" x14ac:dyDescent="0.25">
      <c r="A12" s="144" t="s">
        <v>18</v>
      </c>
      <c r="B12" s="144"/>
      <c r="C12" s="6"/>
      <c r="D12" s="6" t="s">
        <v>300</v>
      </c>
      <c r="E12" s="6" t="s">
        <v>302</v>
      </c>
      <c r="F12" s="6"/>
      <c r="G12" s="18"/>
      <c r="H12" s="5"/>
      <c r="I12" s="16"/>
    </row>
    <row r="13" spans="1:10" ht="39.950000000000003" customHeight="1" x14ac:dyDescent="0.25">
      <c r="A13" s="144" t="s">
        <v>19</v>
      </c>
      <c r="B13" s="144"/>
      <c r="C13" s="6"/>
      <c r="D13" s="6" t="s">
        <v>300</v>
      </c>
      <c r="E13" s="6" t="s">
        <v>302</v>
      </c>
      <c r="F13" s="6"/>
      <c r="G13" s="18"/>
      <c r="H13" s="5"/>
      <c r="I13" s="19"/>
      <c r="J13" s="13"/>
    </row>
    <row r="14" spans="1:10" ht="39.950000000000003" customHeight="1" x14ac:dyDescent="0.25">
      <c r="A14" s="14" t="s">
        <v>20</v>
      </c>
      <c r="B14" s="14"/>
      <c r="C14" s="6"/>
      <c r="D14" s="6" t="s">
        <v>300</v>
      </c>
      <c r="E14" s="6" t="s">
        <v>302</v>
      </c>
      <c r="F14" s="6"/>
      <c r="G14" s="18"/>
      <c r="H14" s="5"/>
      <c r="I14" s="19"/>
      <c r="J14" s="13"/>
    </row>
    <row r="15" spans="1:10" ht="57.75" customHeight="1" x14ac:dyDescent="0.25">
      <c r="A15" s="76" t="s">
        <v>35</v>
      </c>
      <c r="B15" s="65"/>
      <c r="C15" s="65"/>
      <c r="D15" s="65"/>
      <c r="E15" s="65"/>
      <c r="F15" s="134"/>
      <c r="G15" s="15"/>
      <c r="H15" s="144"/>
      <c r="I15" s="16"/>
    </row>
    <row r="16" spans="1:10" ht="59.25" customHeight="1" x14ac:dyDescent="0.25">
      <c r="A16" s="55" t="s">
        <v>193</v>
      </c>
      <c r="B16" s="55"/>
      <c r="C16" s="55" t="s">
        <v>299</v>
      </c>
      <c r="D16" s="55" t="s">
        <v>301</v>
      </c>
      <c r="E16" s="55"/>
      <c r="F16" s="135"/>
      <c r="G16" s="18"/>
      <c r="H16" s="144"/>
      <c r="I16" s="17"/>
    </row>
    <row r="17" spans="1:9" ht="60" customHeight="1" thickBot="1" x14ac:dyDescent="0.3">
      <c r="A17" s="7"/>
      <c r="B17" s="8"/>
      <c r="C17" t="s">
        <v>200</v>
      </c>
      <c r="D17" t="s">
        <v>215</v>
      </c>
      <c r="G17" s="20"/>
      <c r="H17" s="21"/>
      <c r="I17" s="22"/>
    </row>
    <row r="18" spans="1:9" x14ac:dyDescent="0.25">
      <c r="A18" s="7"/>
      <c r="B18" s="8"/>
      <c r="C18" s="9"/>
    </row>
    <row r="19" spans="1:9" x14ac:dyDescent="0.25">
      <c r="A19" s="8"/>
      <c r="B19" s="8"/>
    </row>
    <row r="20" spans="1:9" x14ac:dyDescent="0.25">
      <c r="A20" s="7"/>
      <c r="B20" s="8"/>
    </row>
    <row r="21" spans="1:9" x14ac:dyDescent="0.25">
      <c r="G21" s="10"/>
    </row>
  </sheetData>
  <mergeCells count="12">
    <mergeCell ref="H5:H6"/>
    <mergeCell ref="I5:I6"/>
    <mergeCell ref="A2:F3"/>
    <mergeCell ref="A4:F4"/>
    <mergeCell ref="H4:I4"/>
    <mergeCell ref="A5:A6"/>
    <mergeCell ref="B5:B6"/>
    <mergeCell ref="C5:C6"/>
    <mergeCell ref="D5:D6"/>
    <mergeCell ref="E5:E6"/>
    <mergeCell ref="F5:F6"/>
    <mergeCell ref="G5:G6"/>
  </mergeCells>
  <hyperlinks>
    <hyperlink ref="C6" r:id="rId1" display="felchantrel@gmail.com"/>
    <hyperlink ref="E6" r:id="rId2" display="felchantrel@gmail.com"/>
  </hyperlinks>
  <pageMargins left="0.7" right="0.7" top="0.78740157499999996" bottom="0.78740157499999996" header="0.3" footer="0.3"/>
  <pageSetup paperSize="9" scale="84" orientation="landscape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workbookViewId="0">
      <selection sqref="A1:K1"/>
    </sheetView>
  </sheetViews>
  <sheetFormatPr baseColWidth="10" defaultRowHeight="15" x14ac:dyDescent="0.25"/>
  <cols>
    <col min="1" max="1" width="16.42578125" style="4" customWidth="1"/>
    <col min="2" max="7" width="11.42578125" style="4"/>
    <col min="8" max="8" width="14" style="4" customWidth="1"/>
    <col min="9" max="9" width="19" style="4" customWidth="1"/>
    <col min="10" max="10" width="21" style="4" customWidth="1"/>
    <col min="11" max="11" width="10.140625" style="4" customWidth="1"/>
    <col min="12" max="13" width="11.42578125" style="4"/>
    <col min="14" max="14" width="20.140625" style="4" customWidth="1"/>
    <col min="15" max="16384" width="11.42578125" style="4"/>
  </cols>
  <sheetData>
    <row r="1" spans="1:12" s="80" customFormat="1" ht="58.5" customHeight="1" x14ac:dyDescent="0.25">
      <c r="A1" s="157" t="s">
        <v>82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2" ht="30" customHeight="1" thickBot="1" x14ac:dyDescent="0.3">
      <c r="B2" s="155" t="s">
        <v>83</v>
      </c>
      <c r="C2" s="155"/>
      <c r="D2" s="155"/>
      <c r="E2" s="155"/>
      <c r="F2" s="155"/>
      <c r="G2" s="155"/>
      <c r="H2" s="155"/>
      <c r="I2" s="155"/>
      <c r="J2" s="155"/>
    </row>
    <row r="3" spans="1:12" ht="26.1" customHeight="1" thickBot="1" x14ac:dyDescent="0.3">
      <c r="A3" s="57" t="s">
        <v>93</v>
      </c>
      <c r="B3" s="27" t="s">
        <v>22</v>
      </c>
      <c r="C3" s="25" t="s">
        <v>17</v>
      </c>
      <c r="D3" s="25" t="s">
        <v>89</v>
      </c>
      <c r="E3" s="25" t="s">
        <v>27</v>
      </c>
      <c r="F3" s="25" t="s">
        <v>90</v>
      </c>
      <c r="G3" s="113" t="s">
        <v>128</v>
      </c>
      <c r="H3" s="25" t="s">
        <v>127</v>
      </c>
      <c r="I3" s="25" t="s">
        <v>129</v>
      </c>
      <c r="J3" s="26" t="s">
        <v>102</v>
      </c>
      <c r="K3" s="24"/>
    </row>
    <row r="4" spans="1:12" s="29" customFormat="1" ht="26.1" customHeight="1" x14ac:dyDescent="0.25">
      <c r="A4" s="114" t="s">
        <v>131</v>
      </c>
      <c r="B4" s="115"/>
      <c r="C4" s="116">
        <v>26</v>
      </c>
      <c r="D4" s="116"/>
      <c r="E4" s="116"/>
      <c r="F4" s="116"/>
      <c r="G4" s="117"/>
      <c r="H4" s="116"/>
      <c r="I4" s="116"/>
      <c r="J4" s="118"/>
      <c r="K4" s="115"/>
      <c r="L4" s="119"/>
    </row>
    <row r="5" spans="1:12" s="29" customFormat="1" ht="26.1" customHeight="1" x14ac:dyDescent="0.25">
      <c r="A5" s="114" t="s">
        <v>130</v>
      </c>
      <c r="B5" s="115"/>
      <c r="C5" s="116"/>
      <c r="D5" s="116">
        <v>8</v>
      </c>
      <c r="E5" s="116"/>
      <c r="F5" s="116"/>
      <c r="G5" s="117"/>
      <c r="H5" s="116"/>
      <c r="I5" s="116"/>
      <c r="J5" s="118"/>
      <c r="K5" s="115"/>
      <c r="L5" s="119"/>
    </row>
    <row r="6" spans="1:12" s="29" customFormat="1" ht="26.1" customHeight="1" x14ac:dyDescent="0.25">
      <c r="A6" s="92" t="s">
        <v>94</v>
      </c>
      <c r="B6" s="32" t="s">
        <v>95</v>
      </c>
      <c r="C6" s="14"/>
      <c r="D6" s="14"/>
      <c r="E6" s="14"/>
      <c r="F6" s="14"/>
      <c r="G6" s="14"/>
      <c r="H6" s="14"/>
      <c r="I6" s="14"/>
      <c r="J6" s="14"/>
      <c r="K6" s="14"/>
    </row>
    <row r="7" spans="1:12" s="29" customFormat="1" ht="26.1" customHeight="1" x14ac:dyDescent="0.25">
      <c r="A7" s="14"/>
      <c r="B7" s="32" t="s">
        <v>96</v>
      </c>
      <c r="C7" s="14"/>
      <c r="D7" s="14"/>
      <c r="E7" s="14"/>
      <c r="F7" s="14"/>
      <c r="G7" s="14"/>
      <c r="H7" s="14"/>
      <c r="I7" s="14"/>
      <c r="J7" s="14"/>
      <c r="K7" s="14"/>
    </row>
    <row r="8" spans="1:12" s="29" customFormat="1" ht="26.1" customHeight="1" x14ac:dyDescent="0.25">
      <c r="A8" s="14"/>
      <c r="B8" s="32" t="s">
        <v>97</v>
      </c>
      <c r="C8" s="14">
        <v>10.5</v>
      </c>
      <c r="D8" s="14">
        <v>10.5</v>
      </c>
      <c r="E8" s="14"/>
      <c r="F8" s="14"/>
      <c r="G8" s="14"/>
      <c r="H8" s="14"/>
      <c r="I8" s="14">
        <v>1.5</v>
      </c>
      <c r="J8" s="14"/>
      <c r="K8" s="14"/>
    </row>
    <row r="9" spans="1:12" s="29" customFormat="1" ht="26.1" customHeight="1" x14ac:dyDescent="0.25">
      <c r="A9" s="14" t="s">
        <v>92</v>
      </c>
      <c r="B9" s="32"/>
      <c r="C9" s="14"/>
      <c r="D9" s="14"/>
      <c r="E9" s="14"/>
      <c r="F9" s="14"/>
      <c r="G9" s="14"/>
      <c r="H9" s="14"/>
      <c r="I9" s="14"/>
      <c r="J9" s="14"/>
      <c r="K9" s="14"/>
    </row>
    <row r="10" spans="1:12" s="29" customFormat="1" ht="26.1" customHeight="1" x14ac:dyDescent="0.25">
      <c r="A10" s="23">
        <v>3</v>
      </c>
      <c r="B10" s="28">
        <v>42297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2" s="31" customFormat="1" ht="26.1" customHeight="1" x14ac:dyDescent="0.25">
      <c r="A11" s="23"/>
      <c r="B11" s="28" t="s">
        <v>123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1:12" s="31" customFormat="1" ht="26.1" customHeight="1" x14ac:dyDescent="0.25">
      <c r="A12" s="23"/>
      <c r="B12" s="28" t="s">
        <v>124</v>
      </c>
      <c r="C12" s="23">
        <v>10.5</v>
      </c>
      <c r="D12" s="23">
        <v>10.5</v>
      </c>
      <c r="E12" s="23">
        <v>4</v>
      </c>
      <c r="F12" s="23">
        <v>4</v>
      </c>
      <c r="G12" s="23"/>
      <c r="H12" s="23"/>
      <c r="I12" s="23">
        <v>1.5</v>
      </c>
      <c r="J12" s="23"/>
      <c r="K12" s="23"/>
    </row>
    <row r="13" spans="1:12" s="31" customFormat="1" ht="26.1" customHeight="1" x14ac:dyDescent="0.25">
      <c r="A13" s="14">
        <v>4</v>
      </c>
      <c r="B13" s="32" t="s">
        <v>125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2" s="29" customFormat="1" ht="26.1" customHeight="1" x14ac:dyDescent="0.25">
      <c r="A14" s="14"/>
      <c r="B14" s="32" t="s">
        <v>126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2" s="29" customFormat="1" ht="26.1" customHeight="1" x14ac:dyDescent="0.25">
      <c r="A15" s="14"/>
      <c r="B15" s="32">
        <v>42306</v>
      </c>
      <c r="C15" s="14">
        <v>10.5</v>
      </c>
      <c r="D15" s="14"/>
      <c r="E15" s="14">
        <v>2</v>
      </c>
      <c r="F15" s="14">
        <v>4.5</v>
      </c>
      <c r="G15" s="14">
        <v>1.5</v>
      </c>
      <c r="H15" s="14">
        <v>3</v>
      </c>
      <c r="I15" s="14">
        <v>1.5</v>
      </c>
      <c r="J15" s="14">
        <v>1.5</v>
      </c>
      <c r="K15" s="14"/>
    </row>
    <row r="16" spans="1:12" s="29" customFormat="1" ht="26.1" customHeight="1" x14ac:dyDescent="0.25">
      <c r="A16" s="23">
        <v>5</v>
      </c>
      <c r="B16" s="28">
        <v>42310</v>
      </c>
      <c r="C16" s="23"/>
      <c r="D16" s="23"/>
      <c r="E16" s="23"/>
      <c r="F16" s="23"/>
      <c r="G16" s="23"/>
      <c r="H16" s="23"/>
      <c r="I16" s="23"/>
      <c r="J16" s="23"/>
      <c r="K16" s="23"/>
    </row>
    <row r="17" spans="1:12" s="31" customFormat="1" ht="26.1" customHeight="1" x14ac:dyDescent="0.25">
      <c r="A17" s="23"/>
      <c r="B17" s="28">
        <v>42311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1:12" s="31" customFormat="1" ht="26.1" customHeight="1" x14ac:dyDescent="0.25">
      <c r="A18" s="23"/>
      <c r="B18" s="28">
        <v>42312</v>
      </c>
      <c r="C18" s="23"/>
      <c r="D18" s="23"/>
      <c r="E18" s="23"/>
      <c r="F18" s="23"/>
      <c r="G18" s="23"/>
      <c r="H18" s="23"/>
      <c r="I18" s="23"/>
      <c r="J18" s="23"/>
      <c r="K18" s="23"/>
    </row>
    <row r="19" spans="1:12" s="31" customFormat="1" ht="26.1" customHeight="1" x14ac:dyDescent="0.25">
      <c r="A19" s="14">
        <v>6</v>
      </c>
      <c r="B19" s="32">
        <v>42317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1:12" s="29" customFormat="1" ht="26.1" customHeight="1" x14ac:dyDescent="0.25">
      <c r="A20" s="14"/>
      <c r="B20" s="32">
        <v>42287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2" s="29" customFormat="1" ht="26.1" customHeight="1" x14ac:dyDescent="0.25">
      <c r="A21" s="14"/>
      <c r="B21" s="32">
        <v>42319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2" s="29" customFormat="1" ht="26.1" customHeight="1" x14ac:dyDescent="0.25">
      <c r="A22" s="23">
        <v>7</v>
      </c>
      <c r="B22" s="28"/>
      <c r="C22" s="23"/>
      <c r="D22" s="23"/>
      <c r="E22" s="23"/>
      <c r="F22" s="23"/>
      <c r="G22" s="23"/>
      <c r="H22" s="23"/>
      <c r="I22" s="23"/>
      <c r="J22" s="23"/>
      <c r="K22" s="23"/>
    </row>
    <row r="23" spans="1:12" s="31" customFormat="1" ht="26.1" customHeight="1" x14ac:dyDescent="0.25">
      <c r="A23" s="23"/>
      <c r="B23" s="28"/>
      <c r="C23" s="23"/>
      <c r="D23" s="23"/>
      <c r="E23" s="23"/>
      <c r="F23" s="23"/>
      <c r="G23" s="23"/>
      <c r="H23" s="23"/>
      <c r="I23" s="23"/>
      <c r="J23" s="23"/>
      <c r="K23" s="23"/>
    </row>
    <row r="24" spans="1:12" s="31" customFormat="1" ht="26.1" customHeight="1" x14ac:dyDescent="0.25">
      <c r="A24" s="23"/>
      <c r="B24" s="28"/>
      <c r="C24" s="23"/>
      <c r="D24" s="23"/>
      <c r="E24" s="23"/>
      <c r="F24" s="23"/>
      <c r="G24" s="23"/>
      <c r="H24" s="23"/>
      <c r="I24" s="23"/>
      <c r="J24" s="23"/>
      <c r="K24" s="23"/>
    </row>
    <row r="25" spans="1:12" s="31" customFormat="1" ht="26.1" customHeight="1" x14ac:dyDescent="0.25">
      <c r="A25" s="14">
        <v>8</v>
      </c>
      <c r="B25" s="32"/>
      <c r="C25" s="14"/>
      <c r="D25" s="14"/>
      <c r="E25" s="14"/>
      <c r="F25" s="14"/>
      <c r="G25" s="14"/>
      <c r="H25" s="14"/>
      <c r="I25" s="14"/>
      <c r="J25" s="14"/>
      <c r="K25" s="14"/>
      <c r="L25" s="23"/>
    </row>
    <row r="26" spans="1:12" s="29" customFormat="1" ht="26.1" customHeight="1" x14ac:dyDescent="0.25">
      <c r="A26" s="14"/>
      <c r="B26" s="32"/>
      <c r="C26" s="14"/>
      <c r="D26" s="14"/>
      <c r="E26" s="14"/>
      <c r="F26" s="14"/>
      <c r="G26" s="14"/>
      <c r="H26" s="14"/>
      <c r="I26" s="14"/>
      <c r="J26" s="14"/>
      <c r="K26" s="14"/>
      <c r="L26" s="23"/>
    </row>
    <row r="27" spans="1:12" s="29" customFormat="1" ht="26.1" customHeight="1" x14ac:dyDescent="0.25">
      <c r="A27" s="14"/>
      <c r="B27" s="32"/>
      <c r="C27" s="14"/>
      <c r="D27" s="14"/>
      <c r="E27" s="14"/>
      <c r="F27" s="14"/>
      <c r="G27" s="14"/>
      <c r="H27" s="14"/>
      <c r="I27" s="14"/>
      <c r="J27" s="14"/>
      <c r="K27" s="14"/>
      <c r="L27" s="23"/>
    </row>
    <row r="28" spans="1:12" s="29" customFormat="1" ht="26.1" customHeight="1" x14ac:dyDescent="0.25">
      <c r="A28" s="23">
        <v>9</v>
      </c>
      <c r="B28" s="28"/>
      <c r="C28" s="23"/>
      <c r="D28" s="23"/>
      <c r="E28" s="23"/>
      <c r="F28" s="23"/>
      <c r="G28" s="23"/>
      <c r="H28" s="23"/>
      <c r="I28" s="23"/>
      <c r="J28" s="23"/>
      <c r="K28" s="23"/>
    </row>
    <row r="29" spans="1:12" s="31" customFormat="1" ht="26.1" customHeight="1" x14ac:dyDescent="0.25">
      <c r="A29" s="23"/>
      <c r="B29" s="28"/>
      <c r="C29" s="23"/>
      <c r="D29" s="23"/>
      <c r="E29" s="23"/>
      <c r="F29" s="23"/>
      <c r="G29" s="23"/>
      <c r="H29" s="23"/>
      <c r="I29" s="23"/>
      <c r="J29" s="23"/>
      <c r="K29" s="23"/>
    </row>
    <row r="30" spans="1:12" s="31" customFormat="1" ht="26.1" customHeight="1" x14ac:dyDescent="0.25">
      <c r="A30" s="23"/>
      <c r="B30" s="28"/>
      <c r="C30" s="23"/>
      <c r="D30" s="23"/>
      <c r="E30" s="23"/>
      <c r="F30" s="23"/>
      <c r="G30" s="23"/>
      <c r="H30" s="23"/>
      <c r="I30" s="23"/>
      <c r="J30" s="23"/>
      <c r="K30" s="23"/>
    </row>
    <row r="31" spans="1:12" s="31" customFormat="1" ht="26.1" customHeight="1" x14ac:dyDescent="0.25">
      <c r="A31" s="14">
        <v>10</v>
      </c>
      <c r="B31" s="32"/>
      <c r="C31" s="14"/>
      <c r="D31" s="14"/>
      <c r="E31" s="14"/>
      <c r="F31" s="14"/>
      <c r="G31" s="14"/>
      <c r="H31" s="14"/>
      <c r="I31" s="14"/>
      <c r="J31" s="14"/>
      <c r="K31" s="14"/>
    </row>
    <row r="32" spans="1:12" s="29" customFormat="1" ht="26.1" customHeight="1" x14ac:dyDescent="0.25">
      <c r="A32" s="14"/>
      <c r="B32" s="32"/>
      <c r="C32" s="14"/>
      <c r="D32" s="14"/>
      <c r="E32" s="14"/>
      <c r="F32" s="14"/>
      <c r="G32" s="14"/>
      <c r="H32" s="14"/>
      <c r="I32" s="14"/>
      <c r="J32" s="14"/>
      <c r="K32" s="14"/>
    </row>
    <row r="33" spans="1:11" s="29" customFormat="1" ht="26.1" customHeight="1" x14ac:dyDescent="0.25">
      <c r="A33" s="14"/>
      <c r="B33" s="32"/>
      <c r="C33" s="14"/>
      <c r="D33" s="14"/>
      <c r="E33" s="14"/>
      <c r="F33" s="14"/>
      <c r="G33" s="14"/>
      <c r="H33" s="14"/>
      <c r="I33" s="14"/>
      <c r="J33" s="14"/>
      <c r="K33" s="14"/>
    </row>
    <row r="34" spans="1:11" s="29" customFormat="1" ht="26.1" customHeight="1" x14ac:dyDescent="0.25">
      <c r="A34" s="23">
        <v>11</v>
      </c>
      <c r="B34" s="28"/>
      <c r="C34" s="23"/>
      <c r="D34" s="23"/>
      <c r="E34" s="23"/>
      <c r="F34" s="23"/>
      <c r="G34" s="23"/>
      <c r="H34" s="23"/>
      <c r="I34" s="23"/>
      <c r="J34" s="23"/>
      <c r="K34" s="23"/>
    </row>
    <row r="35" spans="1:11" s="31" customFormat="1" ht="26.1" customHeight="1" x14ac:dyDescent="0.25">
      <c r="A35" s="23"/>
      <c r="B35" s="28"/>
      <c r="C35" s="23"/>
      <c r="D35" s="23"/>
      <c r="E35" s="23"/>
      <c r="F35" s="23"/>
      <c r="G35" s="23"/>
      <c r="H35" s="23"/>
      <c r="I35" s="23"/>
      <c r="J35" s="23"/>
      <c r="K35" s="23"/>
    </row>
    <row r="36" spans="1:11" s="31" customFormat="1" ht="26.1" customHeight="1" x14ac:dyDescent="0.25">
      <c r="A36" s="23"/>
      <c r="B36" s="28"/>
      <c r="C36" s="23"/>
      <c r="D36" s="23"/>
      <c r="E36" s="23"/>
      <c r="F36" s="23"/>
      <c r="G36" s="23"/>
      <c r="H36" s="23"/>
      <c r="I36" s="23"/>
      <c r="J36" s="23"/>
      <c r="K36" s="23"/>
    </row>
    <row r="37" spans="1:11" s="31" customFormat="1" ht="26.1" customHeight="1" x14ac:dyDescent="0.25">
      <c r="A37" s="14">
        <v>12</v>
      </c>
      <c r="B37" s="32"/>
      <c r="C37" s="14"/>
      <c r="D37" s="14"/>
      <c r="E37" s="14"/>
      <c r="F37" s="14"/>
      <c r="G37" s="14"/>
      <c r="H37" s="14"/>
      <c r="I37" s="14"/>
      <c r="J37" s="14"/>
      <c r="K37" s="14"/>
    </row>
    <row r="38" spans="1:11" s="29" customFormat="1" ht="26.1" customHeight="1" x14ac:dyDescent="0.25">
      <c r="A38" s="14"/>
      <c r="B38" s="32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29" customFormat="1" ht="26.1" customHeight="1" x14ac:dyDescent="0.25">
      <c r="A39" s="14"/>
      <c r="B39" s="32"/>
      <c r="C39" s="14"/>
      <c r="D39" s="14"/>
      <c r="E39" s="14"/>
      <c r="F39" s="14"/>
      <c r="G39" s="14"/>
      <c r="H39" s="14"/>
      <c r="I39" s="14"/>
      <c r="J39" s="14"/>
      <c r="K39" s="14"/>
    </row>
    <row r="40" spans="1:11" s="29" customFormat="1" ht="26.1" customHeight="1" x14ac:dyDescent="0.25">
      <c r="A40" s="23">
        <v>13</v>
      </c>
      <c r="B40" s="30"/>
      <c r="C40" s="23"/>
      <c r="D40" s="23"/>
      <c r="E40" s="23"/>
      <c r="F40" s="23"/>
      <c r="G40" s="23"/>
      <c r="H40" s="23"/>
      <c r="I40" s="23"/>
      <c r="J40" s="23"/>
      <c r="K40" s="23"/>
    </row>
    <row r="41" spans="1:11" s="31" customFormat="1" ht="26.1" customHeight="1" x14ac:dyDescent="0.25">
      <c r="A41" s="23"/>
      <c r="B41" s="30">
        <v>42172</v>
      </c>
      <c r="C41" s="23"/>
      <c r="D41" s="23"/>
      <c r="E41" s="23"/>
      <c r="F41" s="23"/>
      <c r="G41" s="23"/>
      <c r="H41" s="23"/>
      <c r="I41" s="23"/>
      <c r="J41" s="23"/>
      <c r="K41" s="23"/>
    </row>
    <row r="42" spans="1:11" s="31" customFormat="1" ht="26.1" customHeight="1" x14ac:dyDescent="0.25">
      <c r="A42" s="23"/>
      <c r="B42" s="30">
        <v>42173</v>
      </c>
      <c r="C42" s="23"/>
      <c r="D42" s="23"/>
      <c r="E42" s="23"/>
      <c r="F42" s="23"/>
      <c r="G42" s="23"/>
      <c r="H42" s="23"/>
      <c r="I42" s="23"/>
      <c r="J42" s="23"/>
      <c r="K42" s="23"/>
    </row>
    <row r="43" spans="1:11" s="31" customFormat="1" ht="26.1" customHeight="1" x14ac:dyDescent="0.25">
      <c r="A43" s="14">
        <v>14</v>
      </c>
      <c r="B43" s="32">
        <v>42178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s="29" customFormat="1" ht="26.1" customHeight="1" x14ac:dyDescent="0.25">
      <c r="A44" s="14"/>
      <c r="B44" s="32">
        <v>42179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s="29" customFormat="1" ht="26.1" customHeight="1" x14ac:dyDescent="0.25">
      <c r="A45" s="14"/>
      <c r="B45" s="32">
        <v>42180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s="29" customFormat="1" ht="26.1" customHeight="1" x14ac:dyDescent="0.25">
      <c r="A46" s="33">
        <v>15</v>
      </c>
      <c r="B46" s="30">
        <v>42185</v>
      </c>
      <c r="C46" s="23"/>
      <c r="D46" s="23"/>
      <c r="E46" s="23"/>
      <c r="F46" s="23"/>
      <c r="G46" s="23"/>
      <c r="H46" s="23"/>
      <c r="I46" s="23"/>
      <c r="J46" s="23"/>
      <c r="K46" s="23"/>
    </row>
    <row r="47" spans="1:11" x14ac:dyDescent="0.25">
      <c r="A47" s="23"/>
      <c r="B47" s="30">
        <v>42186</v>
      </c>
      <c r="C47" s="23"/>
      <c r="D47" s="23"/>
      <c r="E47" s="23"/>
      <c r="F47" s="23"/>
      <c r="G47" s="23"/>
      <c r="H47" s="23"/>
      <c r="I47" s="23"/>
      <c r="J47" s="23"/>
      <c r="K47" s="23"/>
    </row>
    <row r="48" spans="1:11" x14ac:dyDescent="0.25">
      <c r="A48" s="23"/>
      <c r="B48" s="30">
        <v>42187</v>
      </c>
      <c r="C48" s="23"/>
      <c r="D48" s="23"/>
      <c r="E48" s="23"/>
      <c r="F48" s="23"/>
      <c r="G48" s="23"/>
      <c r="H48" s="23"/>
      <c r="I48" s="23"/>
      <c r="J48" s="23"/>
      <c r="K48" s="23"/>
    </row>
    <row r="50" spans="1:11" x14ac:dyDescent="0.25">
      <c r="A50" s="156" t="s">
        <v>23</v>
      </c>
      <c r="B50" s="156"/>
      <c r="C50" s="4">
        <f t="shared" ref="C50:K50" si="0">SUM(C6:C9,C10:C24,C25:C35,C37:C45,C46:C48)</f>
        <v>31.5</v>
      </c>
      <c r="D50" s="4">
        <f t="shared" si="0"/>
        <v>21</v>
      </c>
      <c r="E50" s="4">
        <f t="shared" si="0"/>
        <v>6</v>
      </c>
      <c r="F50" s="4">
        <f t="shared" si="0"/>
        <v>8.5</v>
      </c>
      <c r="G50" s="4">
        <f t="shared" si="0"/>
        <v>1.5</v>
      </c>
      <c r="H50" s="4">
        <f t="shared" si="0"/>
        <v>3</v>
      </c>
      <c r="I50" s="4">
        <f t="shared" si="0"/>
        <v>4.5</v>
      </c>
      <c r="J50" s="4">
        <f t="shared" si="0"/>
        <v>1.5</v>
      </c>
      <c r="K50" s="4">
        <f t="shared" si="0"/>
        <v>0</v>
      </c>
    </row>
  </sheetData>
  <mergeCells count="3">
    <mergeCell ref="B2:J2"/>
    <mergeCell ref="A50:B50"/>
    <mergeCell ref="A1:K1"/>
  </mergeCells>
  <pageMargins left="0.7" right="0.7" top="0.78740157499999996" bottom="0.78740157499999996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tabSelected="1" workbookViewId="0">
      <selection activeCell="H4" sqref="H4:I4"/>
    </sheetView>
  </sheetViews>
  <sheetFormatPr baseColWidth="10" defaultRowHeight="15" x14ac:dyDescent="0.25"/>
  <cols>
    <col min="1" max="7" width="25.7109375" customWidth="1"/>
    <col min="9" max="9" width="14.28515625" customWidth="1"/>
  </cols>
  <sheetData>
    <row r="2" spans="1:10" ht="15" customHeight="1" thickBot="1" x14ac:dyDescent="0.3"/>
    <row r="3" spans="1:10" ht="15.75" customHeight="1" x14ac:dyDescent="0.25">
      <c r="A3" s="162" t="s">
        <v>160</v>
      </c>
      <c r="B3" s="163"/>
      <c r="C3" s="163"/>
      <c r="D3" s="163"/>
      <c r="E3" s="163"/>
      <c r="F3" s="163"/>
    </row>
    <row r="4" spans="1:10" ht="15.75" customHeight="1" thickBot="1" x14ac:dyDescent="0.3">
      <c r="A4" s="164"/>
      <c r="B4" s="165"/>
      <c r="C4" s="165"/>
      <c r="D4" s="165"/>
      <c r="E4" s="165"/>
      <c r="F4" s="165"/>
      <c r="G4" s="3"/>
      <c r="H4" s="169"/>
      <c r="I4" s="169"/>
    </row>
    <row r="5" spans="1:10" ht="23.25" x14ac:dyDescent="0.35">
      <c r="A5" s="166" t="s">
        <v>293</v>
      </c>
      <c r="B5" s="167"/>
      <c r="C5" s="167"/>
      <c r="D5" s="167"/>
      <c r="E5" s="167"/>
      <c r="F5" s="168"/>
      <c r="G5" s="174"/>
      <c r="H5" s="160"/>
    </row>
    <row r="6" spans="1:10" x14ac:dyDescent="0.25">
      <c r="A6" s="170" t="s">
        <v>11</v>
      </c>
      <c r="B6" s="170"/>
      <c r="C6" s="170"/>
      <c r="D6" s="170" t="s">
        <v>91</v>
      </c>
      <c r="E6" s="170"/>
      <c r="F6" s="170"/>
      <c r="G6" s="173"/>
      <c r="H6" s="161"/>
    </row>
    <row r="7" spans="1:10" ht="42" customHeight="1" x14ac:dyDescent="0.25">
      <c r="A7" s="170"/>
      <c r="B7" s="170"/>
      <c r="C7" s="170"/>
      <c r="D7" s="170"/>
      <c r="E7" s="170"/>
      <c r="F7" s="170"/>
      <c r="G7" s="18"/>
      <c r="H7" s="5"/>
      <c r="I7" s="56"/>
      <c r="J7" s="13"/>
    </row>
    <row r="8" spans="1:10" ht="47.25" customHeight="1" x14ac:dyDescent="0.25">
      <c r="A8" s="53" t="s">
        <v>12</v>
      </c>
      <c r="B8" s="54" t="s">
        <v>294</v>
      </c>
      <c r="C8" s="54" t="s">
        <v>295</v>
      </c>
      <c r="D8" s="78" t="s">
        <v>296</v>
      </c>
      <c r="E8" s="54" t="s">
        <v>297</v>
      </c>
      <c r="F8" s="54" t="s">
        <v>298</v>
      </c>
      <c r="G8" s="18"/>
      <c r="H8" s="5"/>
      <c r="I8" s="56"/>
      <c r="J8" s="13"/>
    </row>
    <row r="9" spans="1:10" ht="39.950000000000003" customHeight="1" x14ac:dyDescent="0.25">
      <c r="A9" s="145" t="s">
        <v>13</v>
      </c>
      <c r="B9" s="145"/>
      <c r="C9" s="6"/>
      <c r="D9" s="6" t="s">
        <v>300</v>
      </c>
      <c r="E9" s="6" t="s">
        <v>302</v>
      </c>
      <c r="F9" s="6"/>
      <c r="G9" s="18"/>
      <c r="H9" s="5"/>
      <c r="I9" s="16"/>
      <c r="J9" s="13"/>
    </row>
    <row r="10" spans="1:10" ht="39.950000000000003" customHeight="1" x14ac:dyDescent="0.25">
      <c r="A10" s="145" t="s">
        <v>14</v>
      </c>
      <c r="B10" s="145"/>
      <c r="C10" s="6"/>
      <c r="D10" s="6" t="s">
        <v>300</v>
      </c>
      <c r="E10" s="6" t="s">
        <v>302</v>
      </c>
      <c r="F10" s="6"/>
      <c r="G10" s="18"/>
      <c r="H10" s="5"/>
      <c r="I10" s="16"/>
      <c r="J10" s="13"/>
    </row>
    <row r="11" spans="1:10" ht="39.950000000000003" customHeight="1" x14ac:dyDescent="0.25">
      <c r="A11" s="145" t="s">
        <v>15</v>
      </c>
      <c r="B11" s="145"/>
      <c r="C11" s="6"/>
      <c r="D11" s="6" t="s">
        <v>300</v>
      </c>
      <c r="E11" s="6" t="s">
        <v>302</v>
      </c>
      <c r="F11" s="6"/>
      <c r="G11" s="18"/>
      <c r="H11" s="5"/>
      <c r="I11" s="19"/>
    </row>
    <row r="12" spans="1:10" ht="39.950000000000003" customHeight="1" x14ac:dyDescent="0.25">
      <c r="A12" s="145" t="s">
        <v>16</v>
      </c>
      <c r="B12" s="145"/>
      <c r="C12" s="6"/>
      <c r="D12" s="6" t="s">
        <v>300</v>
      </c>
      <c r="E12" s="6" t="s">
        <v>302</v>
      </c>
      <c r="F12" s="6"/>
      <c r="G12" s="18"/>
      <c r="H12" s="5"/>
      <c r="I12" s="16"/>
    </row>
    <row r="13" spans="1:10" ht="39.950000000000003" customHeight="1" x14ac:dyDescent="0.25">
      <c r="A13" s="145" t="s">
        <v>18</v>
      </c>
      <c r="B13" s="145"/>
      <c r="C13" s="6"/>
      <c r="D13" s="6" t="s">
        <v>300</v>
      </c>
      <c r="E13" s="6" t="s">
        <v>302</v>
      </c>
      <c r="F13" s="6"/>
      <c r="G13" s="18"/>
      <c r="H13" s="5"/>
      <c r="I13" s="19"/>
      <c r="J13" s="13"/>
    </row>
    <row r="14" spans="1:10" ht="39.950000000000003" customHeight="1" x14ac:dyDescent="0.25">
      <c r="A14" s="145" t="s">
        <v>19</v>
      </c>
      <c r="B14" s="145"/>
      <c r="C14" s="6"/>
      <c r="D14" s="6" t="s">
        <v>300</v>
      </c>
      <c r="E14" s="6" t="s">
        <v>302</v>
      </c>
      <c r="F14" s="6"/>
      <c r="G14" s="18"/>
      <c r="H14" s="5"/>
      <c r="I14" s="19"/>
      <c r="J14" s="13"/>
    </row>
    <row r="15" spans="1:10" ht="57.75" customHeight="1" x14ac:dyDescent="0.25">
      <c r="A15" s="14" t="s">
        <v>20</v>
      </c>
      <c r="B15" s="14"/>
      <c r="C15" s="6"/>
      <c r="D15" s="6" t="s">
        <v>300</v>
      </c>
      <c r="E15" s="6" t="s">
        <v>302</v>
      </c>
      <c r="F15" s="6"/>
      <c r="G15" s="15"/>
      <c r="H15" s="145"/>
      <c r="I15" s="16"/>
    </row>
    <row r="16" spans="1:10" ht="59.25" customHeight="1" x14ac:dyDescent="0.25">
      <c r="A16" s="76" t="s">
        <v>35</v>
      </c>
      <c r="B16" s="65"/>
      <c r="C16" s="65"/>
      <c r="D16" s="65"/>
      <c r="E16" s="65"/>
      <c r="F16" s="134"/>
      <c r="G16" s="18"/>
      <c r="H16" s="145"/>
      <c r="I16" s="17"/>
    </row>
    <row r="17" spans="1:9" ht="60" customHeight="1" thickBot="1" x14ac:dyDescent="0.3">
      <c r="A17" s="55" t="s">
        <v>193</v>
      </c>
      <c r="B17" s="55"/>
      <c r="C17" s="55" t="s">
        <v>299</v>
      </c>
      <c r="D17" s="55" t="s">
        <v>303</v>
      </c>
      <c r="E17" s="55"/>
      <c r="F17" s="135"/>
      <c r="G17" s="20"/>
      <c r="H17" s="21"/>
      <c r="I17" s="22"/>
    </row>
    <row r="18" spans="1:9" x14ac:dyDescent="0.25">
      <c r="A18" s="7"/>
      <c r="B18" s="8"/>
      <c r="C18" s="9"/>
    </row>
    <row r="19" spans="1:9" x14ac:dyDescent="0.25">
      <c r="A19" s="8"/>
      <c r="B19" s="8"/>
    </row>
    <row r="20" spans="1:9" x14ac:dyDescent="0.25">
      <c r="A20" s="7"/>
      <c r="B20" s="8"/>
    </row>
    <row r="21" spans="1:9" x14ac:dyDescent="0.25">
      <c r="G21" s="10"/>
    </row>
  </sheetData>
  <mergeCells count="11">
    <mergeCell ref="D6:D7"/>
    <mergeCell ref="E6:E7"/>
    <mergeCell ref="F6:F7"/>
    <mergeCell ref="G5:G6"/>
    <mergeCell ref="H5:H6"/>
    <mergeCell ref="H4:I4"/>
    <mergeCell ref="A3:F4"/>
    <mergeCell ref="A5:F5"/>
    <mergeCell ref="A6:A7"/>
    <mergeCell ref="B6:B7"/>
    <mergeCell ref="C6:C7"/>
  </mergeCells>
  <hyperlinks>
    <hyperlink ref="C7" r:id="rId1" display="felchantrel@gmail.com"/>
    <hyperlink ref="E7" r:id="rId2" display="felchantrel@gmail.com"/>
  </hyperlinks>
  <pageMargins left="0.7" right="0.7" top="0.78740157499999996" bottom="0.78740157499999996" header="0.3" footer="0.3"/>
  <pageSetup paperSize="9" scale="84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workbookViewId="0">
      <selection activeCell="E19" sqref="E19"/>
    </sheetView>
  </sheetViews>
  <sheetFormatPr baseColWidth="10" defaultRowHeight="15" x14ac:dyDescent="0.25"/>
  <cols>
    <col min="1" max="7" width="25.7109375" customWidth="1"/>
    <col min="9" max="9" width="14.28515625" customWidth="1"/>
  </cols>
  <sheetData>
    <row r="2" spans="1:10" ht="15" customHeight="1" thickBot="1" x14ac:dyDescent="0.3"/>
    <row r="3" spans="1:10" ht="15.75" customHeight="1" x14ac:dyDescent="0.25">
      <c r="A3" s="162" t="s">
        <v>160</v>
      </c>
      <c r="B3" s="163"/>
      <c r="C3" s="163"/>
      <c r="D3" s="163"/>
      <c r="E3" s="163"/>
      <c r="F3" s="163"/>
    </row>
    <row r="4" spans="1:10" ht="15.75" customHeight="1" thickBot="1" x14ac:dyDescent="0.3">
      <c r="A4" s="164"/>
      <c r="B4" s="165"/>
      <c r="C4" s="165"/>
      <c r="D4" s="165"/>
      <c r="E4" s="165"/>
      <c r="F4" s="165"/>
      <c r="G4" s="3"/>
      <c r="H4" s="169"/>
      <c r="I4" s="169"/>
    </row>
    <row r="5" spans="1:10" ht="23.25" x14ac:dyDescent="0.35">
      <c r="A5" s="166" t="s">
        <v>293</v>
      </c>
      <c r="B5" s="167"/>
      <c r="C5" s="167"/>
      <c r="D5" s="167"/>
      <c r="E5" s="167"/>
      <c r="F5" s="168"/>
      <c r="G5" s="158"/>
      <c r="H5" s="160"/>
    </row>
    <row r="6" spans="1:10" x14ac:dyDescent="0.25">
      <c r="A6" s="170" t="s">
        <v>11</v>
      </c>
      <c r="B6" s="170"/>
      <c r="C6" s="170" t="s">
        <v>91</v>
      </c>
      <c r="D6" s="170" t="s">
        <v>91</v>
      </c>
      <c r="E6" s="170"/>
      <c r="F6" s="170"/>
      <c r="G6" s="159"/>
      <c r="H6" s="161"/>
    </row>
    <row r="7" spans="1:10" ht="42" customHeight="1" x14ac:dyDescent="0.25">
      <c r="A7" s="170"/>
      <c r="B7" s="170"/>
      <c r="C7" s="170"/>
      <c r="D7" s="170"/>
      <c r="E7" s="170"/>
      <c r="F7" s="170"/>
      <c r="G7" s="18"/>
      <c r="H7" s="5"/>
      <c r="I7" s="56"/>
      <c r="J7" s="13"/>
    </row>
    <row r="8" spans="1:10" ht="47.25" customHeight="1" x14ac:dyDescent="0.25">
      <c r="A8" s="53" t="s">
        <v>12</v>
      </c>
      <c r="B8" s="54" t="s">
        <v>294</v>
      </c>
      <c r="C8" s="54" t="s">
        <v>295</v>
      </c>
      <c r="D8" s="78" t="s">
        <v>296</v>
      </c>
      <c r="E8" s="54" t="s">
        <v>297</v>
      </c>
      <c r="F8" s="54" t="s">
        <v>298</v>
      </c>
      <c r="G8" s="18"/>
      <c r="H8" s="5"/>
      <c r="I8" s="56"/>
      <c r="J8" s="13"/>
    </row>
    <row r="9" spans="1:10" ht="39.950000000000003" customHeight="1" x14ac:dyDescent="0.25">
      <c r="A9" s="145" t="s">
        <v>13</v>
      </c>
      <c r="B9" s="145"/>
      <c r="C9" s="6"/>
      <c r="D9" s="6" t="s">
        <v>300</v>
      </c>
      <c r="E9" s="6" t="s">
        <v>302</v>
      </c>
      <c r="F9" s="6"/>
      <c r="G9" s="18"/>
      <c r="H9" s="5"/>
      <c r="I9" s="16"/>
      <c r="J9" s="13"/>
    </row>
    <row r="10" spans="1:10" ht="39.950000000000003" customHeight="1" x14ac:dyDescent="0.25">
      <c r="A10" s="145" t="s">
        <v>14</v>
      </c>
      <c r="B10" s="145"/>
      <c r="C10" s="6"/>
      <c r="D10" s="6" t="s">
        <v>300</v>
      </c>
      <c r="E10" s="6" t="s">
        <v>302</v>
      </c>
      <c r="F10" s="6"/>
      <c r="G10" s="18"/>
      <c r="H10" s="5"/>
      <c r="I10" s="16"/>
      <c r="J10" s="13"/>
    </row>
    <row r="11" spans="1:10" ht="39.950000000000003" customHeight="1" x14ac:dyDescent="0.25">
      <c r="A11" s="145" t="s">
        <v>15</v>
      </c>
      <c r="B11" s="145"/>
      <c r="C11" s="6"/>
      <c r="D11" s="6" t="s">
        <v>300</v>
      </c>
      <c r="E11" s="6" t="s">
        <v>302</v>
      </c>
      <c r="F11" s="6"/>
      <c r="G11" s="18"/>
      <c r="H11" s="5"/>
      <c r="I11" s="19"/>
    </row>
    <row r="12" spans="1:10" ht="39.950000000000003" customHeight="1" x14ac:dyDescent="0.25">
      <c r="A12" s="145" t="s">
        <v>16</v>
      </c>
      <c r="B12" s="145"/>
      <c r="C12" s="6"/>
      <c r="D12" s="6" t="s">
        <v>300</v>
      </c>
      <c r="E12" s="6" t="s">
        <v>302</v>
      </c>
      <c r="F12" s="6"/>
      <c r="G12" s="18"/>
      <c r="H12" s="5"/>
      <c r="I12" s="16"/>
    </row>
    <row r="13" spans="1:10" ht="39.950000000000003" customHeight="1" x14ac:dyDescent="0.25">
      <c r="A13" s="145" t="s">
        <v>18</v>
      </c>
      <c r="B13" s="145"/>
      <c r="C13" s="6"/>
      <c r="D13" s="6" t="s">
        <v>300</v>
      </c>
      <c r="E13" s="6" t="s">
        <v>302</v>
      </c>
      <c r="F13" s="6"/>
      <c r="G13" s="18"/>
      <c r="H13" s="5"/>
      <c r="I13" s="19"/>
      <c r="J13" s="13"/>
    </row>
    <row r="14" spans="1:10" ht="39.950000000000003" customHeight="1" x14ac:dyDescent="0.25">
      <c r="A14" s="145" t="s">
        <v>19</v>
      </c>
      <c r="B14" s="145"/>
      <c r="C14" s="6"/>
      <c r="D14" s="6" t="s">
        <v>300</v>
      </c>
      <c r="E14" s="6" t="s">
        <v>302</v>
      </c>
      <c r="F14" s="6"/>
      <c r="G14" s="18"/>
      <c r="H14" s="5"/>
      <c r="I14" s="19"/>
      <c r="J14" s="13"/>
    </row>
    <row r="15" spans="1:10" ht="57.75" customHeight="1" x14ac:dyDescent="0.25">
      <c r="A15" s="14" t="s">
        <v>20</v>
      </c>
      <c r="B15" s="14"/>
      <c r="C15" s="6"/>
      <c r="D15" s="6" t="s">
        <v>300</v>
      </c>
      <c r="E15" s="6" t="s">
        <v>302</v>
      </c>
      <c r="F15" s="6"/>
      <c r="G15" s="15"/>
      <c r="H15" s="128"/>
      <c r="I15" s="16"/>
    </row>
    <row r="16" spans="1:10" ht="59.25" customHeight="1" x14ac:dyDescent="0.25">
      <c r="A16" s="76" t="s">
        <v>35</v>
      </c>
      <c r="B16" s="65"/>
      <c r="C16" s="65"/>
      <c r="D16" s="65"/>
      <c r="E16" s="65"/>
      <c r="F16" s="134"/>
      <c r="G16" s="18"/>
      <c r="H16" s="128"/>
      <c r="I16" s="17"/>
    </row>
    <row r="17" spans="1:9" ht="60" customHeight="1" thickBot="1" x14ac:dyDescent="0.3">
      <c r="A17" s="55" t="s">
        <v>193</v>
      </c>
      <c r="B17" s="55"/>
      <c r="C17" s="55" t="s">
        <v>299</v>
      </c>
      <c r="D17" s="55" t="s">
        <v>301</v>
      </c>
      <c r="E17" s="55"/>
      <c r="F17" s="135"/>
      <c r="G17" s="20"/>
      <c r="H17" s="21"/>
      <c r="I17" s="22"/>
    </row>
    <row r="18" spans="1:9" x14ac:dyDescent="0.25">
      <c r="A18" s="7"/>
      <c r="B18" s="8"/>
      <c r="C18" s="9"/>
    </row>
    <row r="19" spans="1:9" x14ac:dyDescent="0.25">
      <c r="A19" s="8"/>
      <c r="B19" s="8"/>
    </row>
    <row r="20" spans="1:9" x14ac:dyDescent="0.25">
      <c r="A20" s="7"/>
      <c r="B20" s="8"/>
    </row>
    <row r="21" spans="1:9" x14ac:dyDescent="0.25">
      <c r="G21" s="10"/>
    </row>
  </sheetData>
  <mergeCells count="11">
    <mergeCell ref="D6:D7"/>
    <mergeCell ref="E6:E7"/>
    <mergeCell ref="F6:F7"/>
    <mergeCell ref="H5:H6"/>
    <mergeCell ref="H4:I4"/>
    <mergeCell ref="G5:G6"/>
    <mergeCell ref="A3:F4"/>
    <mergeCell ref="A5:F5"/>
    <mergeCell ref="A6:A7"/>
    <mergeCell ref="B6:B7"/>
    <mergeCell ref="C6:C7"/>
  </mergeCells>
  <hyperlinks>
    <hyperlink ref="C7" r:id="rId1" display="felchantrel@gmail.com"/>
    <hyperlink ref="E7" r:id="rId2" display="felchantrel@gmail.com"/>
  </hyperlinks>
  <pageMargins left="0.7" right="0.7" top="0.78740157499999996" bottom="0.78740157499999996" header="0.3" footer="0.3"/>
  <pageSetup paperSize="9" scale="84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/>
  </sheetViews>
  <sheetFormatPr baseColWidth="10" defaultRowHeight="15" x14ac:dyDescent="0.25"/>
  <cols>
    <col min="1" max="7" width="25.7109375" customWidth="1"/>
    <col min="9" max="9" width="14.28515625" customWidth="1"/>
  </cols>
  <sheetData>
    <row r="1" spans="1:10" ht="15.75" thickBot="1" x14ac:dyDescent="0.3"/>
    <row r="2" spans="1:10" ht="15" customHeight="1" x14ac:dyDescent="0.25">
      <c r="A2" s="162" t="s">
        <v>173</v>
      </c>
      <c r="B2" s="163"/>
      <c r="C2" s="163"/>
      <c r="D2" s="163"/>
      <c r="E2" s="163"/>
      <c r="F2" s="163"/>
    </row>
    <row r="3" spans="1:10" ht="15.75" customHeight="1" x14ac:dyDescent="0.25">
      <c r="A3" s="164"/>
      <c r="B3" s="165"/>
      <c r="C3" s="165"/>
      <c r="D3" s="165"/>
      <c r="E3" s="165"/>
      <c r="F3" s="165"/>
    </row>
    <row r="4" spans="1:10" ht="24" thickBot="1" x14ac:dyDescent="0.4">
      <c r="A4" s="166" t="s">
        <v>174</v>
      </c>
      <c r="B4" s="167"/>
      <c r="C4" s="167"/>
      <c r="D4" s="167"/>
      <c r="E4" s="167"/>
      <c r="F4" s="168"/>
      <c r="G4" s="3"/>
      <c r="H4" s="169"/>
      <c r="I4" s="169"/>
    </row>
    <row r="5" spans="1:10" x14ac:dyDescent="0.25">
      <c r="A5" s="170" t="s">
        <v>11</v>
      </c>
      <c r="B5" s="170"/>
      <c r="C5" s="170" t="s">
        <v>91</v>
      </c>
      <c r="D5" s="170" t="s">
        <v>91</v>
      </c>
      <c r="E5" s="170"/>
      <c r="F5" s="170"/>
      <c r="G5" s="171"/>
      <c r="H5" s="158"/>
      <c r="I5" s="160"/>
    </row>
    <row r="6" spans="1:10" x14ac:dyDescent="0.25">
      <c r="A6" s="170"/>
      <c r="B6" s="170"/>
      <c r="C6" s="170"/>
      <c r="D6" s="170"/>
      <c r="E6" s="170"/>
      <c r="F6" s="170"/>
      <c r="G6" s="172"/>
      <c r="H6" s="159"/>
      <c r="I6" s="161"/>
    </row>
    <row r="7" spans="1:10" ht="42" customHeight="1" x14ac:dyDescent="0.25">
      <c r="A7" s="53" t="s">
        <v>12</v>
      </c>
      <c r="B7" s="54" t="s">
        <v>175</v>
      </c>
      <c r="C7" s="54" t="s">
        <v>176</v>
      </c>
      <c r="D7" s="78" t="s">
        <v>180</v>
      </c>
      <c r="E7" s="54" t="s">
        <v>181</v>
      </c>
      <c r="F7" s="54" t="s">
        <v>182</v>
      </c>
      <c r="G7" s="18"/>
      <c r="H7" s="5"/>
      <c r="I7" s="56"/>
      <c r="J7" s="13"/>
    </row>
    <row r="8" spans="1:10" ht="47.25" customHeight="1" x14ac:dyDescent="0.25">
      <c r="A8" s="81" t="s">
        <v>13</v>
      </c>
      <c r="B8" s="81"/>
      <c r="C8" s="129" t="s">
        <v>177</v>
      </c>
      <c r="D8" s="6" t="s">
        <v>158</v>
      </c>
      <c r="E8" s="6" t="s">
        <v>167</v>
      </c>
      <c r="F8" s="6"/>
      <c r="G8" s="18"/>
      <c r="H8" s="5"/>
      <c r="I8" s="56"/>
      <c r="J8" s="13"/>
    </row>
    <row r="9" spans="1:10" ht="39.75" customHeight="1" x14ac:dyDescent="0.25">
      <c r="A9" s="81" t="s">
        <v>14</v>
      </c>
      <c r="B9" s="81"/>
      <c r="C9" s="6"/>
      <c r="D9" s="6" t="s">
        <v>162</v>
      </c>
      <c r="E9" s="6" t="s">
        <v>168</v>
      </c>
      <c r="F9" s="6"/>
      <c r="G9" s="18"/>
      <c r="H9" s="5"/>
      <c r="I9" s="16"/>
      <c r="J9" s="13"/>
    </row>
    <row r="10" spans="1:10" ht="39.75" customHeight="1" x14ac:dyDescent="0.25">
      <c r="A10" s="81" t="s">
        <v>15</v>
      </c>
      <c r="B10" s="81"/>
      <c r="C10" s="6"/>
      <c r="D10" s="6" t="s">
        <v>172</v>
      </c>
      <c r="E10" s="6" t="s">
        <v>168</v>
      </c>
      <c r="F10" s="6"/>
      <c r="G10" s="18"/>
      <c r="H10" s="5"/>
      <c r="I10" s="16"/>
      <c r="J10" s="13"/>
    </row>
    <row r="11" spans="1:10" ht="39.75" customHeight="1" x14ac:dyDescent="0.25">
      <c r="A11" s="81" t="s">
        <v>16</v>
      </c>
      <c r="B11" s="81"/>
      <c r="C11" s="6"/>
      <c r="D11" s="6" t="s">
        <v>163</v>
      </c>
      <c r="E11" s="6" t="s">
        <v>169</v>
      </c>
      <c r="F11" s="6"/>
      <c r="G11" s="18"/>
      <c r="H11" s="5"/>
      <c r="I11" s="19"/>
    </row>
    <row r="12" spans="1:10" ht="39.950000000000003" customHeight="1" x14ac:dyDescent="0.25">
      <c r="A12" s="81" t="s">
        <v>18</v>
      </c>
      <c r="B12" s="81"/>
      <c r="C12" s="6"/>
      <c r="D12" s="6" t="s">
        <v>164</v>
      </c>
      <c r="E12" s="6" t="s">
        <v>170</v>
      </c>
      <c r="F12" s="6"/>
      <c r="G12" s="18"/>
      <c r="H12" s="5"/>
      <c r="I12" s="16"/>
    </row>
    <row r="13" spans="1:10" ht="39.950000000000003" customHeight="1" x14ac:dyDescent="0.25">
      <c r="A13" s="81" t="s">
        <v>19</v>
      </c>
      <c r="B13" s="81"/>
      <c r="C13" s="6"/>
      <c r="D13" s="6" t="s">
        <v>165</v>
      </c>
      <c r="E13" s="6" t="s">
        <v>158</v>
      </c>
      <c r="F13" s="6"/>
      <c r="G13" s="18"/>
      <c r="H13" s="5"/>
      <c r="I13" s="19"/>
      <c r="J13" s="13"/>
    </row>
    <row r="14" spans="1:10" ht="39.950000000000003" customHeight="1" x14ac:dyDescent="0.25">
      <c r="A14" s="14" t="s">
        <v>20</v>
      </c>
      <c r="B14" s="14"/>
      <c r="C14" s="6"/>
      <c r="D14" s="6" t="s">
        <v>166</v>
      </c>
      <c r="E14" s="6" t="s">
        <v>158</v>
      </c>
      <c r="F14" s="6"/>
      <c r="G14" s="18"/>
      <c r="H14" s="5"/>
      <c r="I14" s="19"/>
      <c r="J14" s="13"/>
    </row>
    <row r="15" spans="1:10" ht="57.75" customHeight="1" x14ac:dyDescent="0.25">
      <c r="A15" s="76" t="s">
        <v>35</v>
      </c>
      <c r="B15" s="65"/>
      <c r="C15" s="65"/>
      <c r="D15" s="65"/>
      <c r="E15" s="65" t="s">
        <v>171</v>
      </c>
      <c r="F15" s="66"/>
      <c r="G15" s="15"/>
      <c r="H15" s="81"/>
      <c r="I15" s="16"/>
    </row>
    <row r="16" spans="1:10" ht="59.25" customHeight="1" x14ac:dyDescent="0.25">
      <c r="A16" s="55" t="s">
        <v>178</v>
      </c>
      <c r="B16" s="55"/>
      <c r="C16" s="55"/>
      <c r="D16" s="55" t="s">
        <v>179</v>
      </c>
      <c r="E16" s="55"/>
      <c r="F16" s="55" t="s">
        <v>184</v>
      </c>
      <c r="G16" s="18" t="s">
        <v>183</v>
      </c>
      <c r="H16" s="81"/>
      <c r="I16" s="17"/>
    </row>
    <row r="17" spans="1:9" ht="60" customHeight="1" thickBot="1" x14ac:dyDescent="0.3">
      <c r="A17" s="7"/>
      <c r="B17" s="8"/>
      <c r="G17" s="20"/>
      <c r="H17" s="21"/>
      <c r="I17" s="22"/>
    </row>
    <row r="18" spans="1:9" x14ac:dyDescent="0.25">
      <c r="A18" s="7"/>
      <c r="B18" s="8"/>
      <c r="C18" s="9"/>
    </row>
    <row r="19" spans="1:9" x14ac:dyDescent="0.25">
      <c r="A19" s="8"/>
      <c r="B19" s="8"/>
    </row>
    <row r="20" spans="1:9" x14ac:dyDescent="0.25">
      <c r="A20" s="7"/>
      <c r="B20" s="8"/>
    </row>
    <row r="21" spans="1:9" x14ac:dyDescent="0.25">
      <c r="G21" s="10"/>
    </row>
  </sheetData>
  <mergeCells count="12">
    <mergeCell ref="H5:H6"/>
    <mergeCell ref="I5:I6"/>
    <mergeCell ref="A2:F3"/>
    <mergeCell ref="A4:F4"/>
    <mergeCell ref="H4:I4"/>
    <mergeCell ref="A5:A6"/>
    <mergeCell ref="B5:B6"/>
    <mergeCell ref="C5:C6"/>
    <mergeCell ref="D5:D6"/>
    <mergeCell ref="E5:E6"/>
    <mergeCell ref="F5:F6"/>
    <mergeCell ref="G5:G6"/>
  </mergeCells>
  <hyperlinks>
    <hyperlink ref="C6" r:id="rId1" display="felchantrel@gmail.com"/>
    <hyperlink ref="E6" r:id="rId2" display="felchantrel@gmail.com"/>
  </hyperlinks>
  <pageMargins left="0.7" right="0.7" top="0.78740157499999996" bottom="0.78740157499999996" header="0.3" footer="0.3"/>
  <pageSetup paperSize="9" scale="84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/>
  </sheetViews>
  <sheetFormatPr baseColWidth="10" defaultRowHeight="15" x14ac:dyDescent="0.25"/>
  <cols>
    <col min="1" max="7" width="25.7109375" customWidth="1"/>
    <col min="9" max="9" width="14.28515625" customWidth="1"/>
  </cols>
  <sheetData>
    <row r="1" spans="1:10" ht="15.75" thickBot="1" x14ac:dyDescent="0.3"/>
    <row r="2" spans="1:10" ht="15" customHeight="1" x14ac:dyDescent="0.25">
      <c r="A2" s="162" t="s">
        <v>173</v>
      </c>
      <c r="B2" s="163"/>
      <c r="C2" s="163"/>
      <c r="D2" s="163"/>
      <c r="E2" s="163"/>
      <c r="F2" s="163"/>
    </row>
    <row r="3" spans="1:10" ht="15.75" customHeight="1" x14ac:dyDescent="0.25">
      <c r="A3" s="164"/>
      <c r="B3" s="165"/>
      <c r="C3" s="165"/>
      <c r="D3" s="165"/>
      <c r="E3" s="165"/>
      <c r="F3" s="165"/>
    </row>
    <row r="4" spans="1:10" ht="24" thickBot="1" x14ac:dyDescent="0.4">
      <c r="A4" s="166" t="s">
        <v>198</v>
      </c>
      <c r="B4" s="167"/>
      <c r="C4" s="167"/>
      <c r="D4" s="167"/>
      <c r="E4" s="167"/>
      <c r="F4" s="168"/>
      <c r="G4" s="3"/>
      <c r="H4" s="169"/>
      <c r="I4" s="169"/>
    </row>
    <row r="5" spans="1:10" x14ac:dyDescent="0.25">
      <c r="A5" s="170" t="s">
        <v>11</v>
      </c>
      <c r="B5" s="170"/>
      <c r="C5" s="170" t="s">
        <v>91</v>
      </c>
      <c r="D5" s="170" t="s">
        <v>91</v>
      </c>
      <c r="E5" s="170"/>
      <c r="F5" s="170"/>
      <c r="G5" s="171"/>
      <c r="H5" s="158"/>
      <c r="I5" s="160"/>
    </row>
    <row r="6" spans="1:10" x14ac:dyDescent="0.25">
      <c r="A6" s="170"/>
      <c r="B6" s="170"/>
      <c r="C6" s="170"/>
      <c r="D6" s="170"/>
      <c r="E6" s="170"/>
      <c r="F6" s="170"/>
      <c r="G6" s="172"/>
      <c r="H6" s="159"/>
      <c r="I6" s="161"/>
    </row>
    <row r="7" spans="1:10" ht="42" customHeight="1" x14ac:dyDescent="0.25">
      <c r="A7" s="53" t="s">
        <v>12</v>
      </c>
      <c r="B7" s="54" t="s">
        <v>185</v>
      </c>
      <c r="C7" s="54" t="s">
        <v>186</v>
      </c>
      <c r="D7" s="78" t="s">
        <v>187</v>
      </c>
      <c r="E7" s="54" t="s">
        <v>201</v>
      </c>
      <c r="F7" s="54" t="s">
        <v>202</v>
      </c>
      <c r="G7" s="18"/>
      <c r="H7" s="5"/>
      <c r="I7" s="56"/>
      <c r="J7" s="13"/>
    </row>
    <row r="8" spans="1:10" ht="47.25" customHeight="1" x14ac:dyDescent="0.25">
      <c r="A8" s="126" t="s">
        <v>13</v>
      </c>
      <c r="B8" s="126"/>
      <c r="C8" s="6" t="s">
        <v>159</v>
      </c>
      <c r="D8" s="6" t="s">
        <v>189</v>
      </c>
      <c r="E8" s="6" t="s">
        <v>167</v>
      </c>
      <c r="F8" s="6"/>
      <c r="G8" s="18"/>
      <c r="H8" s="5"/>
      <c r="I8" s="56"/>
      <c r="J8" s="13"/>
    </row>
    <row r="9" spans="1:10" ht="39.75" customHeight="1" x14ac:dyDescent="0.25">
      <c r="A9" s="126" t="s">
        <v>14</v>
      </c>
      <c r="B9" s="126"/>
      <c r="C9" s="6" t="s">
        <v>161</v>
      </c>
      <c r="D9" s="6" t="s">
        <v>162</v>
      </c>
      <c r="E9" s="6" t="s">
        <v>168</v>
      </c>
      <c r="F9" s="6"/>
      <c r="G9" s="18"/>
      <c r="H9" s="5"/>
      <c r="I9" s="16"/>
      <c r="J9" s="13"/>
    </row>
    <row r="10" spans="1:10" ht="39.75" customHeight="1" x14ac:dyDescent="0.25">
      <c r="A10" s="126" t="s">
        <v>15</v>
      </c>
      <c r="B10" s="126"/>
      <c r="C10" s="6" t="s">
        <v>161</v>
      </c>
      <c r="D10" s="6" t="s">
        <v>172</v>
      </c>
      <c r="E10" s="6" t="s">
        <v>168</v>
      </c>
      <c r="F10" s="6"/>
      <c r="G10" s="18"/>
      <c r="H10" s="5"/>
      <c r="I10" s="16"/>
      <c r="J10" s="13"/>
    </row>
    <row r="11" spans="1:10" ht="44.25" customHeight="1" x14ac:dyDescent="0.25">
      <c r="A11" s="126" t="s">
        <v>16</v>
      </c>
      <c r="B11" s="126"/>
      <c r="C11" s="6" t="s">
        <v>188</v>
      </c>
      <c r="D11" s="6" t="s">
        <v>190</v>
      </c>
      <c r="E11" s="6" t="s">
        <v>169</v>
      </c>
      <c r="F11" s="6"/>
      <c r="G11" s="18"/>
      <c r="H11" s="5"/>
      <c r="I11" s="19"/>
    </row>
    <row r="12" spans="1:10" ht="41.25" customHeight="1" x14ac:dyDescent="0.25">
      <c r="A12" s="126" t="s">
        <v>18</v>
      </c>
      <c r="B12" s="126"/>
      <c r="C12" s="6" t="s">
        <v>188</v>
      </c>
      <c r="D12" s="6" t="s">
        <v>191</v>
      </c>
      <c r="E12" s="6" t="s">
        <v>170</v>
      </c>
      <c r="F12" s="6"/>
      <c r="G12" s="18"/>
      <c r="H12" s="5"/>
      <c r="I12" s="16"/>
    </row>
    <row r="13" spans="1:10" ht="41.25" customHeight="1" x14ac:dyDescent="0.25">
      <c r="A13" s="126" t="s">
        <v>19</v>
      </c>
      <c r="B13" s="126"/>
      <c r="C13" s="6" t="s">
        <v>188</v>
      </c>
      <c r="D13" s="6" t="s">
        <v>192</v>
      </c>
      <c r="E13" s="6" t="s">
        <v>158</v>
      </c>
      <c r="F13" s="6"/>
      <c r="G13" s="18"/>
      <c r="H13" s="5"/>
      <c r="I13" s="19"/>
      <c r="J13" s="13"/>
    </row>
    <row r="14" spans="1:10" ht="42.75" customHeight="1" x14ac:dyDescent="0.25">
      <c r="A14" s="14" t="s">
        <v>20</v>
      </c>
      <c r="B14" s="14"/>
      <c r="C14" s="6" t="s">
        <v>188</v>
      </c>
      <c r="D14" s="6" t="s">
        <v>199</v>
      </c>
      <c r="E14" s="6" t="s">
        <v>158</v>
      </c>
      <c r="F14" s="6"/>
      <c r="G14" s="18"/>
      <c r="H14" s="5"/>
      <c r="I14" s="19"/>
      <c r="J14" s="13"/>
    </row>
    <row r="15" spans="1:10" ht="57.75" customHeight="1" x14ac:dyDescent="0.25">
      <c r="A15" s="76" t="s">
        <v>35</v>
      </c>
      <c r="B15" s="65"/>
      <c r="C15" s="65" t="s">
        <v>200</v>
      </c>
      <c r="D15" s="65"/>
      <c r="E15" s="65" t="s">
        <v>171</v>
      </c>
      <c r="F15" s="66"/>
      <c r="G15" s="15"/>
      <c r="H15" s="126"/>
      <c r="I15" s="16"/>
    </row>
    <row r="16" spans="1:10" ht="59.25" customHeight="1" x14ac:dyDescent="0.25">
      <c r="A16" s="55" t="s">
        <v>193</v>
      </c>
      <c r="B16" s="55"/>
      <c r="C16" s="55" t="s">
        <v>194</v>
      </c>
      <c r="D16" s="55" t="s">
        <v>196</v>
      </c>
      <c r="E16" s="55" t="s">
        <v>197</v>
      </c>
      <c r="F16" s="130" t="s">
        <v>195</v>
      </c>
      <c r="G16" s="18" t="s">
        <v>183</v>
      </c>
      <c r="H16" s="126"/>
      <c r="I16" s="17"/>
    </row>
    <row r="17" spans="1:9" ht="60" customHeight="1" thickBot="1" x14ac:dyDescent="0.3">
      <c r="A17" s="7"/>
      <c r="B17" s="8"/>
      <c r="G17" s="20"/>
      <c r="H17" s="21"/>
      <c r="I17" s="22"/>
    </row>
    <row r="18" spans="1:9" x14ac:dyDescent="0.25">
      <c r="A18" s="7"/>
      <c r="B18" s="8"/>
      <c r="C18" s="9"/>
    </row>
    <row r="19" spans="1:9" x14ac:dyDescent="0.25">
      <c r="A19" s="8"/>
      <c r="B19" s="8"/>
    </row>
    <row r="20" spans="1:9" x14ac:dyDescent="0.25">
      <c r="A20" s="7"/>
      <c r="B20" s="8"/>
    </row>
    <row r="21" spans="1:9" x14ac:dyDescent="0.25">
      <c r="G21" s="10"/>
    </row>
  </sheetData>
  <mergeCells count="12">
    <mergeCell ref="H5:H6"/>
    <mergeCell ref="I5:I6"/>
    <mergeCell ref="A2:F3"/>
    <mergeCell ref="A4:F4"/>
    <mergeCell ref="H4:I4"/>
    <mergeCell ref="A5:A6"/>
    <mergeCell ref="B5:B6"/>
    <mergeCell ref="C5:C6"/>
    <mergeCell ref="D5:D6"/>
    <mergeCell ref="E5:E6"/>
    <mergeCell ref="F5:F6"/>
    <mergeCell ref="G5:G6"/>
  </mergeCells>
  <hyperlinks>
    <hyperlink ref="C6" r:id="rId1" display="felchantrel@gmail.com"/>
    <hyperlink ref="E6" r:id="rId2" display="felchantrel@gmail.com"/>
  </hyperlinks>
  <pageMargins left="0.7" right="0.7" top="0.78740157499999996" bottom="0.78740157499999996" header="0.3" footer="0.3"/>
  <pageSetup paperSize="9" scale="84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baseColWidth="10" defaultRowHeight="15" x14ac:dyDescent="0.25"/>
  <cols>
    <col min="1" max="7" width="25.7109375" customWidth="1"/>
    <col min="9" max="9" width="14.28515625" customWidth="1"/>
  </cols>
  <sheetData>
    <row r="1" spans="1:9" ht="15.75" thickBot="1" x14ac:dyDescent="0.3"/>
    <row r="2" spans="1:9" ht="15" customHeight="1" x14ac:dyDescent="0.25">
      <c r="A2" s="162" t="s">
        <v>173</v>
      </c>
      <c r="B2" s="163"/>
      <c r="C2" s="163"/>
      <c r="D2" s="163"/>
      <c r="E2" s="163"/>
      <c r="F2" s="163"/>
    </row>
    <row r="3" spans="1:9" ht="15.75" customHeight="1" x14ac:dyDescent="0.25">
      <c r="A3" s="164"/>
      <c r="B3" s="165"/>
      <c r="C3" s="165"/>
      <c r="D3" s="165"/>
      <c r="E3" s="165"/>
      <c r="F3" s="165"/>
    </row>
    <row r="4" spans="1:9" ht="23.25" x14ac:dyDescent="0.35">
      <c r="A4" s="166" t="s">
        <v>203</v>
      </c>
      <c r="B4" s="167"/>
      <c r="C4" s="167"/>
      <c r="D4" s="167"/>
      <c r="E4" s="167"/>
      <c r="F4" s="168"/>
      <c r="G4" s="3"/>
      <c r="H4" s="169"/>
      <c r="I4" s="169"/>
    </row>
    <row r="5" spans="1:9" x14ac:dyDescent="0.25">
      <c r="A5" s="170" t="s">
        <v>11</v>
      </c>
      <c r="B5" s="170"/>
      <c r="C5" s="170" t="s">
        <v>91</v>
      </c>
      <c r="D5" s="170" t="s">
        <v>91</v>
      </c>
      <c r="E5" s="170"/>
      <c r="F5" s="170"/>
    </row>
    <row r="6" spans="1:9" x14ac:dyDescent="0.25">
      <c r="A6" s="170"/>
      <c r="B6" s="170"/>
      <c r="C6" s="170"/>
      <c r="D6" s="170"/>
      <c r="E6" s="170"/>
      <c r="F6" s="170"/>
    </row>
    <row r="7" spans="1:9" ht="42" customHeight="1" x14ac:dyDescent="0.25">
      <c r="A7" s="53" t="s">
        <v>12</v>
      </c>
      <c r="B7" s="54" t="s">
        <v>204</v>
      </c>
      <c r="C7" s="54" t="s">
        <v>205</v>
      </c>
      <c r="D7" s="78" t="s">
        <v>206</v>
      </c>
      <c r="E7" s="54" t="s">
        <v>207</v>
      </c>
      <c r="F7" s="54" t="s">
        <v>208</v>
      </c>
      <c r="G7" s="13"/>
    </row>
    <row r="8" spans="1:9" ht="47.25" customHeight="1" x14ac:dyDescent="0.25">
      <c r="A8" s="131" t="s">
        <v>13</v>
      </c>
      <c r="B8" s="131"/>
      <c r="C8" s="6" t="s">
        <v>159</v>
      </c>
      <c r="D8" s="6" t="s">
        <v>189</v>
      </c>
      <c r="E8" s="6" t="s">
        <v>167</v>
      </c>
      <c r="F8" s="6"/>
      <c r="G8" s="13"/>
    </row>
    <row r="9" spans="1:9" ht="39.75" customHeight="1" x14ac:dyDescent="0.25">
      <c r="A9" s="131" t="s">
        <v>14</v>
      </c>
      <c r="B9" s="131"/>
      <c r="C9" s="6" t="s">
        <v>161</v>
      </c>
      <c r="D9" s="6" t="s">
        <v>162</v>
      </c>
      <c r="E9" s="6" t="s">
        <v>168</v>
      </c>
      <c r="F9" s="6"/>
      <c r="G9" s="13"/>
    </row>
    <row r="10" spans="1:9" ht="39.75" customHeight="1" x14ac:dyDescent="0.25">
      <c r="A10" s="131" t="s">
        <v>15</v>
      </c>
      <c r="B10" s="131"/>
      <c r="C10" s="6" t="s">
        <v>161</v>
      </c>
      <c r="D10" s="6" t="s">
        <v>172</v>
      </c>
      <c r="E10" s="6" t="s">
        <v>168</v>
      </c>
      <c r="F10" s="6"/>
      <c r="G10" s="13"/>
    </row>
    <row r="11" spans="1:9" ht="44.25" customHeight="1" x14ac:dyDescent="0.25">
      <c r="A11" s="131" t="s">
        <v>16</v>
      </c>
      <c r="B11" s="131"/>
      <c r="C11" s="6" t="s">
        <v>212</v>
      </c>
      <c r="D11" s="6" t="s">
        <v>190</v>
      </c>
      <c r="E11" s="6" t="s">
        <v>209</v>
      </c>
      <c r="F11" s="6"/>
    </row>
    <row r="12" spans="1:9" ht="41.25" customHeight="1" x14ac:dyDescent="0.25">
      <c r="A12" s="131" t="s">
        <v>18</v>
      </c>
      <c r="B12" s="131"/>
      <c r="C12" s="6" t="s">
        <v>213</v>
      </c>
      <c r="D12" s="6" t="s">
        <v>191</v>
      </c>
      <c r="E12" s="6" t="s">
        <v>210</v>
      </c>
      <c r="F12" s="6"/>
    </row>
    <row r="13" spans="1:9" ht="41.25" customHeight="1" x14ac:dyDescent="0.25">
      <c r="A13" s="131" t="s">
        <v>19</v>
      </c>
      <c r="B13" s="131"/>
      <c r="C13" s="6" t="s">
        <v>214</v>
      </c>
      <c r="D13" s="6" t="s">
        <v>192</v>
      </c>
      <c r="E13" s="6" t="s">
        <v>211</v>
      </c>
      <c r="F13" s="6"/>
      <c r="G13" s="13"/>
    </row>
    <row r="14" spans="1:9" ht="42.75" customHeight="1" x14ac:dyDescent="0.25">
      <c r="A14" s="14" t="s">
        <v>20</v>
      </c>
      <c r="B14" s="14"/>
      <c r="C14" s="6" t="s">
        <v>212</v>
      </c>
      <c r="D14" s="6" t="s">
        <v>199</v>
      </c>
      <c r="E14" s="6" t="s">
        <v>211</v>
      </c>
      <c r="F14" s="6"/>
      <c r="G14" s="13"/>
    </row>
    <row r="15" spans="1:9" ht="57.75" customHeight="1" x14ac:dyDescent="0.25">
      <c r="A15" s="76" t="s">
        <v>35</v>
      </c>
      <c r="B15" s="65"/>
      <c r="C15" s="65" t="s">
        <v>200</v>
      </c>
      <c r="D15" s="65" t="s">
        <v>215</v>
      </c>
      <c r="E15" s="65" t="s">
        <v>171</v>
      </c>
      <c r="F15" s="66"/>
    </row>
    <row r="16" spans="1:9" ht="59.25" customHeight="1" x14ac:dyDescent="0.25">
      <c r="A16" s="55" t="s">
        <v>193</v>
      </c>
      <c r="B16" s="55"/>
      <c r="C16" s="55" t="s">
        <v>194</v>
      </c>
      <c r="D16" s="55" t="s">
        <v>196</v>
      </c>
      <c r="E16" s="55" t="s">
        <v>197</v>
      </c>
      <c r="F16" s="130" t="s">
        <v>195</v>
      </c>
    </row>
    <row r="17" spans="1:7" ht="60" customHeight="1" x14ac:dyDescent="0.25">
      <c r="A17" s="7"/>
      <c r="B17" s="8"/>
    </row>
    <row r="18" spans="1:7" x14ac:dyDescent="0.25">
      <c r="A18" s="7"/>
      <c r="B18" s="8"/>
      <c r="C18" s="9"/>
    </row>
    <row r="19" spans="1:7" x14ac:dyDescent="0.25">
      <c r="A19" s="8"/>
      <c r="B19" s="8"/>
    </row>
    <row r="20" spans="1:7" x14ac:dyDescent="0.25">
      <c r="A20" s="7"/>
      <c r="B20" s="8"/>
    </row>
    <row r="21" spans="1:7" x14ac:dyDescent="0.25">
      <c r="G21" s="10"/>
    </row>
  </sheetData>
  <mergeCells count="9">
    <mergeCell ref="A2:F3"/>
    <mergeCell ref="A4:F4"/>
    <mergeCell ref="H4:I4"/>
    <mergeCell ref="A5:A6"/>
    <mergeCell ref="B5:B6"/>
    <mergeCell ref="C5:C6"/>
    <mergeCell ref="D5:D6"/>
    <mergeCell ref="E5:E6"/>
    <mergeCell ref="F5:F6"/>
  </mergeCells>
  <hyperlinks>
    <hyperlink ref="C6" r:id="rId1" display="felchantrel@gmail.com"/>
    <hyperlink ref="E6" r:id="rId2" display="felchantrel@gmail.com"/>
  </hyperlinks>
  <pageMargins left="0.70866141732283472" right="0.70866141732283472" top="0.78740157480314965" bottom="0.78740157480314965" header="0.31496062992125984" footer="0.31496062992125984"/>
  <pageSetup paperSize="9" scale="80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/>
  </sheetViews>
  <sheetFormatPr baseColWidth="10" defaultRowHeight="15" x14ac:dyDescent="0.25"/>
  <cols>
    <col min="1" max="7" width="25.7109375" customWidth="1"/>
    <col min="9" max="9" width="14.28515625" customWidth="1"/>
  </cols>
  <sheetData>
    <row r="1" spans="1:10" ht="15.75" thickBot="1" x14ac:dyDescent="0.3"/>
    <row r="2" spans="1:10" ht="15" customHeight="1" x14ac:dyDescent="0.25">
      <c r="A2" s="162" t="s">
        <v>160</v>
      </c>
      <c r="B2" s="163"/>
      <c r="C2" s="163"/>
      <c r="D2" s="163"/>
      <c r="E2" s="163"/>
      <c r="F2" s="163"/>
    </row>
    <row r="3" spans="1:10" ht="15.75" customHeight="1" x14ac:dyDescent="0.25">
      <c r="A3" s="164"/>
      <c r="B3" s="165"/>
      <c r="C3" s="165"/>
      <c r="D3" s="165"/>
      <c r="E3" s="165"/>
      <c r="F3" s="165"/>
    </row>
    <row r="4" spans="1:10" ht="24" thickBot="1" x14ac:dyDescent="0.4">
      <c r="A4" s="166" t="s">
        <v>216</v>
      </c>
      <c r="B4" s="167"/>
      <c r="C4" s="167"/>
      <c r="D4" s="167"/>
      <c r="E4" s="167"/>
      <c r="F4" s="168"/>
      <c r="G4" s="3"/>
      <c r="H4" s="169"/>
      <c r="I4" s="169"/>
    </row>
    <row r="5" spans="1:10" x14ac:dyDescent="0.25">
      <c r="A5" s="170" t="s">
        <v>11</v>
      </c>
      <c r="B5" s="170"/>
      <c r="C5" s="170" t="s">
        <v>91</v>
      </c>
      <c r="D5" s="170" t="s">
        <v>91</v>
      </c>
      <c r="E5" s="170"/>
      <c r="F5" s="170"/>
      <c r="G5" s="171"/>
      <c r="H5" s="158"/>
      <c r="I5" s="160"/>
    </row>
    <row r="6" spans="1:10" x14ac:dyDescent="0.25">
      <c r="A6" s="170"/>
      <c r="B6" s="170"/>
      <c r="C6" s="170"/>
      <c r="D6" s="170"/>
      <c r="E6" s="170"/>
      <c r="F6" s="170"/>
      <c r="G6" s="172"/>
      <c r="H6" s="159"/>
      <c r="I6" s="161"/>
    </row>
    <row r="7" spans="1:10" ht="42" customHeight="1" x14ac:dyDescent="0.25">
      <c r="A7" s="53" t="s">
        <v>12</v>
      </c>
      <c r="B7" s="54" t="s">
        <v>217</v>
      </c>
      <c r="C7" s="54" t="s">
        <v>218</v>
      </c>
      <c r="D7" s="78" t="s">
        <v>219</v>
      </c>
      <c r="E7" s="54" t="s">
        <v>220</v>
      </c>
      <c r="F7" s="54" t="s">
        <v>221</v>
      </c>
      <c r="G7" s="18"/>
      <c r="H7" s="5"/>
      <c r="I7" s="56"/>
      <c r="J7" s="13"/>
    </row>
    <row r="8" spans="1:10" ht="47.25" customHeight="1" x14ac:dyDescent="0.25">
      <c r="A8" s="132" t="s">
        <v>13</v>
      </c>
      <c r="B8" s="132"/>
      <c r="C8" s="6" t="s">
        <v>159</v>
      </c>
      <c r="D8" s="6" t="s">
        <v>189</v>
      </c>
      <c r="E8" s="6" t="s">
        <v>167</v>
      </c>
      <c r="F8" s="6"/>
      <c r="G8" s="18"/>
      <c r="H8" s="5"/>
      <c r="I8" s="56"/>
      <c r="J8" s="13"/>
    </row>
    <row r="9" spans="1:10" ht="39.75" customHeight="1" x14ac:dyDescent="0.25">
      <c r="A9" s="132" t="s">
        <v>14</v>
      </c>
      <c r="B9" s="132"/>
      <c r="C9" s="6" t="s">
        <v>161</v>
      </c>
      <c r="D9" s="6" t="s">
        <v>162</v>
      </c>
      <c r="E9" s="6" t="s">
        <v>168</v>
      </c>
      <c r="F9" s="6"/>
      <c r="G9" s="18"/>
      <c r="H9" s="5"/>
      <c r="I9" s="16"/>
      <c r="J9" s="13"/>
    </row>
    <row r="10" spans="1:10" ht="39.75" customHeight="1" x14ac:dyDescent="0.25">
      <c r="A10" s="132" t="s">
        <v>15</v>
      </c>
      <c r="B10" s="132"/>
      <c r="C10" s="6" t="s">
        <v>161</v>
      </c>
      <c r="D10" s="6" t="s">
        <v>172</v>
      </c>
      <c r="E10" s="6" t="s">
        <v>168</v>
      </c>
      <c r="F10" s="6"/>
      <c r="G10" s="18"/>
      <c r="H10" s="5"/>
      <c r="I10" s="16"/>
      <c r="J10" s="13"/>
    </row>
    <row r="11" spans="1:10" ht="39.75" customHeight="1" x14ac:dyDescent="0.25">
      <c r="A11" s="132" t="s">
        <v>16</v>
      </c>
      <c r="B11" s="132"/>
      <c r="C11" s="6" t="s">
        <v>212</v>
      </c>
      <c r="D11" s="6" t="s">
        <v>190</v>
      </c>
      <c r="E11" s="6" t="s">
        <v>209</v>
      </c>
      <c r="F11" s="6"/>
      <c r="G11" s="18"/>
      <c r="H11" s="5"/>
      <c r="I11" s="19"/>
    </row>
    <row r="12" spans="1:10" ht="39.950000000000003" customHeight="1" x14ac:dyDescent="0.25">
      <c r="A12" s="132" t="s">
        <v>18</v>
      </c>
      <c r="B12" s="132"/>
      <c r="C12" s="6" t="s">
        <v>213</v>
      </c>
      <c r="D12" s="6" t="s">
        <v>191</v>
      </c>
      <c r="E12" s="6" t="s">
        <v>210</v>
      </c>
      <c r="F12" s="6"/>
      <c r="G12" s="18"/>
      <c r="H12" s="5"/>
      <c r="I12" s="16"/>
    </row>
    <row r="13" spans="1:10" ht="39.950000000000003" customHeight="1" x14ac:dyDescent="0.25">
      <c r="A13" s="132" t="s">
        <v>19</v>
      </c>
      <c r="B13" s="132"/>
      <c r="C13" s="6" t="s">
        <v>214</v>
      </c>
      <c r="D13" s="6" t="s">
        <v>192</v>
      </c>
      <c r="E13" s="6" t="s">
        <v>211</v>
      </c>
      <c r="F13" s="6"/>
      <c r="G13" s="18"/>
      <c r="H13" s="5"/>
      <c r="I13" s="19"/>
      <c r="J13" s="13"/>
    </row>
    <row r="14" spans="1:10" ht="39.950000000000003" customHeight="1" x14ac:dyDescent="0.25">
      <c r="A14" s="14" t="s">
        <v>20</v>
      </c>
      <c r="B14" s="14"/>
      <c r="C14" s="6" t="s">
        <v>212</v>
      </c>
      <c r="D14" s="6" t="s">
        <v>199</v>
      </c>
      <c r="E14" s="6" t="s">
        <v>211</v>
      </c>
      <c r="F14" s="6"/>
      <c r="G14" s="18"/>
      <c r="H14" s="5"/>
      <c r="I14" s="19"/>
      <c r="J14" s="13"/>
    </row>
    <row r="15" spans="1:10" ht="57.75" customHeight="1" x14ac:dyDescent="0.25">
      <c r="A15" s="76" t="s">
        <v>35</v>
      </c>
      <c r="B15" s="65"/>
      <c r="C15" s="65" t="s">
        <v>200</v>
      </c>
      <c r="D15" s="65" t="s">
        <v>215</v>
      </c>
      <c r="E15" s="65" t="s">
        <v>171</v>
      </c>
      <c r="F15" s="134"/>
      <c r="G15" s="15"/>
      <c r="H15" s="127"/>
      <c r="I15" s="16"/>
    </row>
    <row r="16" spans="1:10" ht="59.25" customHeight="1" x14ac:dyDescent="0.25">
      <c r="A16" s="55" t="s">
        <v>193</v>
      </c>
      <c r="B16" s="55" t="s">
        <v>224</v>
      </c>
      <c r="C16" s="55"/>
      <c r="D16" s="55" t="s">
        <v>222</v>
      </c>
      <c r="E16" s="55" t="s">
        <v>197</v>
      </c>
      <c r="F16" s="135" t="s">
        <v>223</v>
      </c>
      <c r="G16" s="18"/>
      <c r="H16" s="127"/>
      <c r="I16" s="17"/>
    </row>
    <row r="17" spans="1:9" ht="60" customHeight="1" thickBot="1" x14ac:dyDescent="0.3">
      <c r="A17" s="7"/>
      <c r="B17" s="8"/>
      <c r="G17" s="20"/>
      <c r="H17" s="21"/>
      <c r="I17" s="22"/>
    </row>
    <row r="18" spans="1:9" x14ac:dyDescent="0.25">
      <c r="A18" s="7"/>
      <c r="B18" s="8"/>
      <c r="C18" s="9"/>
    </row>
    <row r="19" spans="1:9" x14ac:dyDescent="0.25">
      <c r="A19" s="8"/>
      <c r="B19" s="8"/>
    </row>
    <row r="20" spans="1:9" x14ac:dyDescent="0.25">
      <c r="A20" s="7"/>
      <c r="B20" s="8"/>
    </row>
    <row r="21" spans="1:9" x14ac:dyDescent="0.25">
      <c r="G21" s="10"/>
    </row>
  </sheetData>
  <mergeCells count="12">
    <mergeCell ref="H5:H6"/>
    <mergeCell ref="I5:I6"/>
    <mergeCell ref="A2:F3"/>
    <mergeCell ref="A4:F4"/>
    <mergeCell ref="H4:I4"/>
    <mergeCell ref="A5:A6"/>
    <mergeCell ref="B5:B6"/>
    <mergeCell ref="C5:C6"/>
    <mergeCell ref="D5:D6"/>
    <mergeCell ref="E5:E6"/>
    <mergeCell ref="F5:F6"/>
    <mergeCell ref="G5:G6"/>
  </mergeCells>
  <hyperlinks>
    <hyperlink ref="C6" r:id="rId1" display="felchantrel@gmail.com"/>
    <hyperlink ref="E6" r:id="rId2" display="felchantrel@gmail.com"/>
  </hyperlinks>
  <pageMargins left="0.7" right="0.7" top="0.78740157499999996" bottom="0.78740157499999996" header="0.3" footer="0.3"/>
  <pageSetup paperSize="9" scale="84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/>
  </sheetViews>
  <sheetFormatPr baseColWidth="10" defaultRowHeight="15" x14ac:dyDescent="0.25"/>
  <cols>
    <col min="1" max="7" width="25.7109375" customWidth="1"/>
    <col min="9" max="9" width="14.28515625" customWidth="1"/>
  </cols>
  <sheetData>
    <row r="1" spans="1:10" ht="15.75" thickBot="1" x14ac:dyDescent="0.3"/>
    <row r="2" spans="1:10" ht="15" customHeight="1" x14ac:dyDescent="0.25">
      <c r="A2" s="162" t="s">
        <v>160</v>
      </c>
      <c r="B2" s="163"/>
      <c r="C2" s="163"/>
      <c r="D2" s="163"/>
      <c r="E2" s="163"/>
      <c r="F2" s="163"/>
    </row>
    <row r="3" spans="1:10" ht="15.75" customHeight="1" x14ac:dyDescent="0.25">
      <c r="A3" s="164"/>
      <c r="B3" s="165"/>
      <c r="C3" s="165"/>
      <c r="D3" s="165"/>
      <c r="E3" s="165"/>
      <c r="F3" s="165"/>
    </row>
    <row r="4" spans="1:10" ht="24" thickBot="1" x14ac:dyDescent="0.4">
      <c r="A4" s="166" t="s">
        <v>225</v>
      </c>
      <c r="B4" s="167"/>
      <c r="C4" s="167"/>
      <c r="D4" s="167"/>
      <c r="E4" s="167"/>
      <c r="F4" s="168"/>
      <c r="G4" s="3"/>
      <c r="H4" s="169"/>
      <c r="I4" s="169"/>
    </row>
    <row r="5" spans="1:10" x14ac:dyDescent="0.25">
      <c r="A5" s="170" t="s">
        <v>11</v>
      </c>
      <c r="B5" s="170"/>
      <c r="C5" s="170" t="s">
        <v>91</v>
      </c>
      <c r="D5" s="170" t="s">
        <v>91</v>
      </c>
      <c r="E5" s="170"/>
      <c r="F5" s="170"/>
      <c r="G5" s="171"/>
      <c r="H5" s="158"/>
      <c r="I5" s="160"/>
    </row>
    <row r="6" spans="1:10" x14ac:dyDescent="0.25">
      <c r="A6" s="170"/>
      <c r="B6" s="170"/>
      <c r="C6" s="170"/>
      <c r="D6" s="170"/>
      <c r="E6" s="170"/>
      <c r="F6" s="170"/>
      <c r="G6" s="172"/>
      <c r="H6" s="159"/>
      <c r="I6" s="161"/>
    </row>
    <row r="7" spans="1:10" ht="42" customHeight="1" x14ac:dyDescent="0.25">
      <c r="A7" s="53" t="s">
        <v>12</v>
      </c>
      <c r="B7" s="54" t="s">
        <v>226</v>
      </c>
      <c r="C7" s="54" t="s">
        <v>227</v>
      </c>
      <c r="D7" s="78" t="s">
        <v>228</v>
      </c>
      <c r="E7" s="54" t="s">
        <v>229</v>
      </c>
      <c r="F7" s="54" t="s">
        <v>230</v>
      </c>
      <c r="G7" s="18"/>
      <c r="H7" s="5"/>
      <c r="I7" s="56"/>
      <c r="J7" s="13"/>
    </row>
    <row r="8" spans="1:10" ht="47.25" customHeight="1" x14ac:dyDescent="0.25">
      <c r="A8" s="133" t="s">
        <v>13</v>
      </c>
      <c r="B8" s="133"/>
      <c r="C8" s="6" t="s">
        <v>159</v>
      </c>
      <c r="D8" s="6" t="s">
        <v>260</v>
      </c>
      <c r="E8" s="6" t="s">
        <v>167</v>
      </c>
      <c r="F8" s="6"/>
      <c r="G8" s="18"/>
      <c r="H8" s="5"/>
      <c r="I8" s="56"/>
      <c r="J8" s="13"/>
    </row>
    <row r="9" spans="1:10" ht="39.75" customHeight="1" x14ac:dyDescent="0.25">
      <c r="A9" s="133" t="s">
        <v>14</v>
      </c>
      <c r="B9" s="133"/>
      <c r="C9" s="6" t="s">
        <v>161</v>
      </c>
      <c r="D9" s="6" t="s">
        <v>261</v>
      </c>
      <c r="E9" s="6" t="s">
        <v>168</v>
      </c>
      <c r="F9" s="6"/>
      <c r="G9" s="18"/>
      <c r="H9" s="5"/>
      <c r="I9" s="16"/>
      <c r="J9" s="13"/>
    </row>
    <row r="10" spans="1:10" ht="39.75" customHeight="1" x14ac:dyDescent="0.25">
      <c r="A10" s="133" t="s">
        <v>15</v>
      </c>
      <c r="B10" s="133"/>
      <c r="C10" s="6" t="s">
        <v>161</v>
      </c>
      <c r="D10" s="6" t="s">
        <v>262</v>
      </c>
      <c r="E10" s="6" t="s">
        <v>168</v>
      </c>
      <c r="F10" s="6"/>
      <c r="G10" s="18"/>
      <c r="H10" s="5"/>
      <c r="I10" s="16"/>
      <c r="J10" s="13"/>
    </row>
    <row r="11" spans="1:10" ht="39.75" customHeight="1" x14ac:dyDescent="0.25">
      <c r="A11" s="133" t="s">
        <v>16</v>
      </c>
      <c r="B11" s="133"/>
      <c r="C11" s="6" t="s">
        <v>212</v>
      </c>
      <c r="D11" s="6" t="s">
        <v>263</v>
      </c>
      <c r="E11" s="6" t="s">
        <v>209</v>
      </c>
      <c r="F11" s="6"/>
      <c r="G11" s="18"/>
      <c r="H11" s="5"/>
      <c r="I11" s="19"/>
    </row>
    <row r="12" spans="1:10" ht="39.950000000000003" customHeight="1" x14ac:dyDescent="0.25">
      <c r="A12" s="133" t="s">
        <v>18</v>
      </c>
      <c r="B12" s="133"/>
      <c r="C12" s="6" t="s">
        <v>213</v>
      </c>
      <c r="D12" s="6" t="s">
        <v>264</v>
      </c>
      <c r="E12" s="6" t="s">
        <v>210</v>
      </c>
      <c r="F12" s="6"/>
      <c r="G12" s="18"/>
      <c r="H12" s="5"/>
      <c r="I12" s="16"/>
    </row>
    <row r="13" spans="1:10" ht="39.950000000000003" customHeight="1" x14ac:dyDescent="0.25">
      <c r="A13" s="133" t="s">
        <v>19</v>
      </c>
      <c r="B13" s="133"/>
      <c r="C13" s="6" t="s">
        <v>214</v>
      </c>
      <c r="D13" s="6" t="s">
        <v>265</v>
      </c>
      <c r="E13" s="6" t="s">
        <v>211</v>
      </c>
      <c r="F13" s="6"/>
      <c r="G13" s="18"/>
      <c r="H13" s="5"/>
      <c r="I13" s="19"/>
      <c r="J13" s="13"/>
    </row>
    <row r="14" spans="1:10" ht="39.950000000000003" customHeight="1" x14ac:dyDescent="0.25">
      <c r="A14" s="14" t="s">
        <v>20</v>
      </c>
      <c r="B14" s="14"/>
      <c r="C14" s="6" t="s">
        <v>212</v>
      </c>
      <c r="D14" s="6" t="s">
        <v>266</v>
      </c>
      <c r="E14" s="6" t="s">
        <v>211</v>
      </c>
      <c r="F14" s="6"/>
      <c r="G14" s="18"/>
      <c r="H14" s="5"/>
      <c r="I14" s="19"/>
      <c r="J14" s="13"/>
    </row>
    <row r="15" spans="1:10" ht="57.75" customHeight="1" x14ac:dyDescent="0.25">
      <c r="A15" s="76" t="s">
        <v>35</v>
      </c>
      <c r="B15" s="65"/>
      <c r="C15" s="65" t="s">
        <v>267</v>
      </c>
      <c r="D15" s="65" t="s">
        <v>215</v>
      </c>
      <c r="E15" s="65" t="s">
        <v>171</v>
      </c>
      <c r="F15" s="134"/>
      <c r="G15" s="15"/>
      <c r="H15" s="133"/>
      <c r="I15" s="16"/>
    </row>
    <row r="16" spans="1:10" ht="59.25" customHeight="1" x14ac:dyDescent="0.25">
      <c r="A16" s="55" t="s">
        <v>193</v>
      </c>
      <c r="B16" s="55" t="s">
        <v>232</v>
      </c>
      <c r="C16" s="55" t="s">
        <v>231</v>
      </c>
      <c r="D16" s="55" t="s">
        <v>233</v>
      </c>
      <c r="E16" s="55" t="s">
        <v>197</v>
      </c>
      <c r="F16" s="135"/>
      <c r="G16" s="18"/>
      <c r="H16" s="133"/>
      <c r="I16" s="17"/>
    </row>
    <row r="17" spans="1:9" ht="60" customHeight="1" thickBot="1" x14ac:dyDescent="0.3">
      <c r="A17" s="7"/>
      <c r="B17" s="8"/>
      <c r="G17" s="20"/>
      <c r="H17" s="21"/>
      <c r="I17" s="22"/>
    </row>
    <row r="18" spans="1:9" x14ac:dyDescent="0.25">
      <c r="A18" s="7"/>
      <c r="B18" s="8"/>
      <c r="C18" s="9"/>
    </row>
    <row r="19" spans="1:9" x14ac:dyDescent="0.25">
      <c r="A19" s="8"/>
      <c r="B19" s="8"/>
    </row>
    <row r="20" spans="1:9" x14ac:dyDescent="0.25">
      <c r="A20" s="7"/>
      <c r="B20" s="8"/>
    </row>
    <row r="21" spans="1:9" x14ac:dyDescent="0.25">
      <c r="G21" s="10"/>
    </row>
  </sheetData>
  <mergeCells count="12">
    <mergeCell ref="H5:H6"/>
    <mergeCell ref="I5:I6"/>
    <mergeCell ref="A2:F3"/>
    <mergeCell ref="A4:F4"/>
    <mergeCell ref="H4:I4"/>
    <mergeCell ref="A5:A6"/>
    <mergeCell ref="B5:B6"/>
    <mergeCell ref="C5:C6"/>
    <mergeCell ref="D5:D6"/>
    <mergeCell ref="E5:E6"/>
    <mergeCell ref="F5:F6"/>
    <mergeCell ref="G5:G6"/>
  </mergeCells>
  <hyperlinks>
    <hyperlink ref="C6" r:id="rId1" display="felchantrel@gmail.com"/>
    <hyperlink ref="E6" r:id="rId2" display="felchantrel@gmail.com"/>
  </hyperlinks>
  <pageMargins left="0.7" right="0.7" top="0.78740157499999996" bottom="0.78740157499999996" header="0.3" footer="0.3"/>
  <pageSetup paperSize="9" scale="8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14</vt:i4>
      </vt:variant>
    </vt:vector>
  </HeadingPairs>
  <TitlesOfParts>
    <vt:vector size="31" baseType="lpstr">
      <vt:lpstr>Tutoren</vt:lpstr>
      <vt:lpstr>Stundenzettel</vt:lpstr>
      <vt:lpstr>Plan_SW3</vt:lpstr>
      <vt:lpstr>Plan_SW4</vt:lpstr>
      <vt:lpstr>Plan_SW5</vt:lpstr>
      <vt:lpstr>Plan_SW6</vt:lpstr>
      <vt:lpstr>PlanSW7</vt:lpstr>
      <vt:lpstr>Plan_SW8 </vt:lpstr>
      <vt:lpstr>Plan_SW9  </vt:lpstr>
      <vt:lpstr>Plan_SW10  </vt:lpstr>
      <vt:lpstr>Plan_SW11</vt:lpstr>
      <vt:lpstr>Plan_SW12 </vt:lpstr>
      <vt:lpstr>Plan_SW13 </vt:lpstr>
      <vt:lpstr>Plan_SW14  </vt:lpstr>
      <vt:lpstr>Plan_SW15   </vt:lpstr>
      <vt:lpstr>Tabelle3</vt:lpstr>
      <vt:lpstr>Tabelle2</vt:lpstr>
      <vt:lpstr>'Plan_SW10  '!Druckbereich</vt:lpstr>
      <vt:lpstr>Plan_SW11!Druckbereich</vt:lpstr>
      <vt:lpstr>'Plan_SW12 '!Druckbereich</vt:lpstr>
      <vt:lpstr>'Plan_SW13 '!Druckbereich</vt:lpstr>
      <vt:lpstr>'Plan_SW14  '!Druckbereich</vt:lpstr>
      <vt:lpstr>'Plan_SW15   '!Druckbereich</vt:lpstr>
      <vt:lpstr>Plan_SW3!Druckbereich</vt:lpstr>
      <vt:lpstr>Plan_SW4!Druckbereich</vt:lpstr>
      <vt:lpstr>Plan_SW5!Druckbereich</vt:lpstr>
      <vt:lpstr>Plan_SW6!Druckbereich</vt:lpstr>
      <vt:lpstr>'Plan_SW8 '!Druckbereich</vt:lpstr>
      <vt:lpstr>'Plan_SW9  '!Druckbereich</vt:lpstr>
      <vt:lpstr>Stundenzettel!Druckbereich</vt:lpstr>
      <vt:lpstr>Tutoren!Druckbereich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BWolf</dc:creator>
  <cp:lastModifiedBy>Rainer Gottschall</cp:lastModifiedBy>
  <cp:lastPrinted>2017-03-22T13:09:13Z</cp:lastPrinted>
  <dcterms:created xsi:type="dcterms:W3CDTF">2013-03-28T11:35:57Z</dcterms:created>
  <dcterms:modified xsi:type="dcterms:W3CDTF">2017-03-22T13:09:47Z</dcterms:modified>
</cp:coreProperties>
</file>